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11BE7DB7-F2E9-4DD0-833B-9C7082F57824}" xr6:coauthVersionLast="47" xr6:coauthVersionMax="47" xr10:uidLastSave="{00000000-0000-0000-0000-000000000000}"/>
  <workbookProtection workbookAlgorithmName="SHA-512" workbookHashValue="4MZZJRhitE7tEH9oGQg5DAeNVrk0DCypWgECcV6ulDOHp/Va9iQrDEm0eXOtepzQ+VY5Xi9lrsp7e+KmdwD4/Q==" workbookSaltValue="hgLa7Lk0W58pQFAyoJMcfA==" workbookSpinCount="100000" lockStructure="1"/>
  <bookViews>
    <workbookView xWindow="-14670" yWindow="-16320" windowWidth="29040" windowHeight="15720" xr2:uid="{5CBBAE2E-12B7-4A20-B246-1AA28F18F692}"/>
  </bookViews>
  <sheets>
    <sheet name="サマリ" sheetId="5" r:id="rId1"/>
    <sheet name="①公共交通機関計算シート" sheetId="1" r:id="rId2"/>
    <sheet name="②タクシー・ハイヤー代計算シート" sheetId="6" r:id="rId3"/>
    <sheet name="③レンタカー代計算シート" sheetId="14" r:id="rId4"/>
    <sheet name="④ガソリン代計算シート" sheetId="10" r:id="rId5"/>
    <sheet name="⑤高速代・駐車料金計算シート" sheetId="8" r:id="rId6"/>
    <sheet name="⑥宿泊代計算シート" sheetId="12" r:id="rId7"/>
    <sheet name="プルダウン" sheetId="16"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12" l="1"/>
  <c r="G16" i="12"/>
  <c r="J12" i="8"/>
  <c r="I12" i="8"/>
  <c r="M17" i="10"/>
  <c r="L17" i="10"/>
  <c r="K18" i="10"/>
  <c r="G18" i="14"/>
  <c r="H12" i="6"/>
  <c r="I19" i="1"/>
  <c r="I20" i="1"/>
  <c r="J68" i="1"/>
  <c r="I68" i="1"/>
  <c r="K68" i="1" s="1"/>
  <c r="J67" i="1"/>
  <c r="I67" i="1"/>
  <c r="K67" i="1" s="1"/>
  <c r="J66" i="1"/>
  <c r="I66" i="1"/>
  <c r="K66" i="1" s="1"/>
  <c r="J65" i="1"/>
  <c r="I65" i="1"/>
  <c r="K65" i="1" s="1"/>
  <c r="J64" i="1"/>
  <c r="I64" i="1"/>
  <c r="K64" i="1" s="1"/>
  <c r="J63" i="1"/>
  <c r="I63" i="1"/>
  <c r="K63" i="1" s="1"/>
  <c r="J62" i="1"/>
  <c r="I62" i="1"/>
  <c r="K62" i="1" s="1"/>
  <c r="J61" i="1"/>
  <c r="I61" i="1"/>
  <c r="K61" i="1" s="1"/>
  <c r="J60" i="1"/>
  <c r="I60" i="1"/>
  <c r="K60" i="1" s="1"/>
  <c r="J59" i="1"/>
  <c r="I59" i="1"/>
  <c r="K59" i="1" s="1"/>
  <c r="J58" i="1"/>
  <c r="I58" i="1"/>
  <c r="K58" i="1" s="1"/>
  <c r="J57" i="1"/>
  <c r="I57" i="1"/>
  <c r="K57" i="1" s="1"/>
  <c r="J56" i="1"/>
  <c r="I56" i="1"/>
  <c r="K56" i="1" s="1"/>
  <c r="J55" i="1"/>
  <c r="I55" i="1"/>
  <c r="K55" i="1" s="1"/>
  <c r="J54" i="1"/>
  <c r="I54" i="1"/>
  <c r="K54" i="1" s="1"/>
  <c r="J53" i="1"/>
  <c r="I53" i="1"/>
  <c r="K53" i="1" s="1"/>
  <c r="J52" i="1"/>
  <c r="I52" i="1"/>
  <c r="K52" i="1" s="1"/>
  <c r="J51" i="1"/>
  <c r="I51" i="1"/>
  <c r="K51" i="1" s="1"/>
  <c r="J50" i="1"/>
  <c r="I50" i="1"/>
  <c r="K50" i="1" s="1"/>
  <c r="J49" i="1"/>
  <c r="I49" i="1"/>
  <c r="K49" i="1" s="1"/>
  <c r="J16" i="10"/>
  <c r="L16" i="10" s="1"/>
  <c r="K16" i="10" l="1"/>
  <c r="M16" i="10" s="1"/>
  <c r="J18" i="10" l="1"/>
  <c r="H45" i="12"/>
  <c r="H44" i="12"/>
  <c r="H43" i="12"/>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J41" i="8"/>
  <c r="J40" i="8"/>
  <c r="J39" i="8"/>
  <c r="J38" i="8"/>
  <c r="J37" i="8"/>
  <c r="J36" i="8"/>
  <c r="J35" i="8"/>
  <c r="J34" i="8"/>
  <c r="J33" i="8"/>
  <c r="J32" i="8"/>
  <c r="J31" i="8"/>
  <c r="J30" i="8"/>
  <c r="J29" i="8"/>
  <c r="J28" i="8"/>
  <c r="J27" i="8"/>
  <c r="J26" i="8"/>
  <c r="J25" i="8"/>
  <c r="J24" i="8"/>
  <c r="J23" i="8"/>
  <c r="J22" i="8"/>
  <c r="J21" i="8"/>
  <c r="J20" i="8"/>
  <c r="J19" i="8"/>
  <c r="J18" i="8"/>
  <c r="J17" i="8"/>
  <c r="J16" i="8"/>
  <c r="J15" i="8"/>
  <c r="J14" i="8"/>
  <c r="J13" i="8"/>
  <c r="H47" i="14"/>
  <c r="H46" i="14"/>
  <c r="H45" i="14"/>
  <c r="H44" i="14"/>
  <c r="H43" i="14"/>
  <c r="H42" i="14"/>
  <c r="H41" i="14"/>
  <c r="H40" i="14"/>
  <c r="H39" i="14"/>
  <c r="H38" i="14"/>
  <c r="H37" i="14"/>
  <c r="H36" i="14"/>
  <c r="H35" i="14"/>
  <c r="H34" i="14"/>
  <c r="H33" i="14"/>
  <c r="H32" i="14"/>
  <c r="H31" i="14"/>
  <c r="H30" i="14"/>
  <c r="H29" i="14"/>
  <c r="H28" i="14"/>
  <c r="H27" i="14"/>
  <c r="H26" i="14"/>
  <c r="H25" i="14"/>
  <c r="H24" i="14"/>
  <c r="H23" i="14"/>
  <c r="H22" i="14"/>
  <c r="H21" i="14"/>
  <c r="H20" i="14"/>
  <c r="H19" i="14"/>
  <c r="H18" i="14"/>
  <c r="I41" i="6"/>
  <c r="I40" i="6"/>
  <c r="I39" i="6"/>
  <c r="I38" i="6"/>
  <c r="I37" i="6"/>
  <c r="J36" i="6"/>
  <c r="I36" i="6"/>
  <c r="I35" i="6"/>
  <c r="I34" i="6"/>
  <c r="I33" i="6"/>
  <c r="I32" i="6"/>
  <c r="I31" i="6"/>
  <c r="I30" i="6"/>
  <c r="I29" i="6"/>
  <c r="I28" i="6"/>
  <c r="I27" i="6"/>
  <c r="I26" i="6"/>
  <c r="I25" i="6"/>
  <c r="I24" i="6"/>
  <c r="I23" i="6"/>
  <c r="I22" i="6"/>
  <c r="I21" i="6"/>
  <c r="I20" i="6"/>
  <c r="I19" i="6"/>
  <c r="I18" i="6"/>
  <c r="I17" i="6"/>
  <c r="I16" i="6"/>
  <c r="I15" i="6"/>
  <c r="I14" i="6"/>
  <c r="I13" i="6"/>
  <c r="I12" i="6"/>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K19" i="1"/>
  <c r="G47" i="14"/>
  <c r="I47" i="14" s="1"/>
  <c r="G46" i="14"/>
  <c r="I46" i="14" s="1"/>
  <c r="G45" i="14"/>
  <c r="I45" i="14" s="1"/>
  <c r="G44" i="14"/>
  <c r="I44" i="14" s="1"/>
  <c r="G43" i="14"/>
  <c r="I43" i="14" s="1"/>
  <c r="G42" i="14"/>
  <c r="I42" i="14" s="1"/>
  <c r="G41" i="14"/>
  <c r="I41" i="14" s="1"/>
  <c r="G40" i="14"/>
  <c r="I40" i="14" s="1"/>
  <c r="G39" i="14"/>
  <c r="I39" i="14" s="1"/>
  <c r="G38" i="14"/>
  <c r="I38" i="14" s="1"/>
  <c r="G37" i="14"/>
  <c r="I37" i="14" s="1"/>
  <c r="G36" i="14"/>
  <c r="I36" i="14" s="1"/>
  <c r="G35" i="14"/>
  <c r="I35" i="14" s="1"/>
  <c r="G34" i="14"/>
  <c r="I34" i="14" s="1"/>
  <c r="G33" i="14"/>
  <c r="I33" i="14" s="1"/>
  <c r="G32" i="14"/>
  <c r="I32" i="14" s="1"/>
  <c r="G31" i="14"/>
  <c r="I31" i="14" s="1"/>
  <c r="G30" i="14"/>
  <c r="I30" i="14" s="1"/>
  <c r="G29" i="14"/>
  <c r="I29" i="14" s="1"/>
  <c r="G28" i="14"/>
  <c r="I28" i="14" s="1"/>
  <c r="G27" i="14"/>
  <c r="I27" i="14" s="1"/>
  <c r="G26" i="14"/>
  <c r="I26" i="14" s="1"/>
  <c r="G25" i="14"/>
  <c r="I25" i="14" s="1"/>
  <c r="G24" i="14"/>
  <c r="I24" i="14" s="1"/>
  <c r="G23" i="14"/>
  <c r="I23" i="14" s="1"/>
  <c r="G22" i="14"/>
  <c r="I22" i="14" s="1"/>
  <c r="G21" i="14"/>
  <c r="I21" i="14" s="1"/>
  <c r="G20" i="14"/>
  <c r="I20" i="14" s="1"/>
  <c r="G19" i="14"/>
  <c r="I19" i="14" s="1"/>
  <c r="I18" i="14"/>
  <c r="H16" i="14"/>
  <c r="G16" i="14"/>
  <c r="I16" i="14" s="1"/>
  <c r="G45" i="12"/>
  <c r="I45" i="12" s="1"/>
  <c r="G44" i="12"/>
  <c r="I44" i="12" s="1"/>
  <c r="G43" i="12"/>
  <c r="I43" i="12" s="1"/>
  <c r="G42" i="12"/>
  <c r="I42" i="12" s="1"/>
  <c r="G41" i="12"/>
  <c r="I41" i="12" s="1"/>
  <c r="G40" i="12"/>
  <c r="I40" i="12" s="1"/>
  <c r="G39" i="12"/>
  <c r="I39" i="12" s="1"/>
  <c r="G38" i="12"/>
  <c r="I38" i="12" s="1"/>
  <c r="G37" i="12"/>
  <c r="I37" i="12" s="1"/>
  <c r="G36" i="12"/>
  <c r="I36" i="12" s="1"/>
  <c r="G35" i="12"/>
  <c r="I35" i="12" s="1"/>
  <c r="G34" i="12"/>
  <c r="I34" i="12" s="1"/>
  <c r="G33" i="12"/>
  <c r="I33" i="12" s="1"/>
  <c r="G32" i="12"/>
  <c r="I32" i="12" s="1"/>
  <c r="G31" i="12"/>
  <c r="I31" i="12" s="1"/>
  <c r="G30" i="12"/>
  <c r="I30" i="12" s="1"/>
  <c r="G29" i="12"/>
  <c r="I29" i="12" s="1"/>
  <c r="G28" i="12"/>
  <c r="I28" i="12" s="1"/>
  <c r="G27" i="12"/>
  <c r="I27" i="12" s="1"/>
  <c r="G26" i="12"/>
  <c r="I26" i="12" s="1"/>
  <c r="G25" i="12"/>
  <c r="I25" i="12" s="1"/>
  <c r="G24" i="12"/>
  <c r="I24" i="12" s="1"/>
  <c r="G23" i="12"/>
  <c r="I23" i="12" s="1"/>
  <c r="G22" i="12"/>
  <c r="I22" i="12" s="1"/>
  <c r="G21" i="12"/>
  <c r="I21" i="12" s="1"/>
  <c r="G20" i="12"/>
  <c r="I20" i="12" s="1"/>
  <c r="G19" i="12"/>
  <c r="I19" i="12" s="1"/>
  <c r="G18" i="12"/>
  <c r="I18" i="12" s="1"/>
  <c r="G17" i="12"/>
  <c r="I17" i="12" s="1"/>
  <c r="I16" i="12"/>
  <c r="H14" i="12"/>
  <c r="G14" i="12"/>
  <c r="I14" i="12" s="1"/>
  <c r="J47" i="10"/>
  <c r="K47" i="10" s="1"/>
  <c r="M47" i="10" s="1"/>
  <c r="J46" i="10"/>
  <c r="K46" i="10" s="1"/>
  <c r="M46" i="10" s="1"/>
  <c r="J45" i="10"/>
  <c r="L45" i="10" s="1"/>
  <c r="J44" i="10"/>
  <c r="K44" i="10" s="1"/>
  <c r="M44" i="10" s="1"/>
  <c r="J43" i="10"/>
  <c r="L43" i="10" s="1"/>
  <c r="J42" i="10"/>
  <c r="L42" i="10" s="1"/>
  <c r="J41" i="10"/>
  <c r="L41" i="10" s="1"/>
  <c r="J40" i="10"/>
  <c r="L40" i="10" s="1"/>
  <c r="J39" i="10"/>
  <c r="K39" i="10" s="1"/>
  <c r="M39" i="10" s="1"/>
  <c r="J38" i="10"/>
  <c r="L38" i="10" s="1"/>
  <c r="J37" i="10"/>
  <c r="K37" i="10" s="1"/>
  <c r="M37" i="10" s="1"/>
  <c r="J36" i="10"/>
  <c r="K36" i="10" s="1"/>
  <c r="M36" i="10" s="1"/>
  <c r="J35" i="10"/>
  <c r="K35" i="10" s="1"/>
  <c r="M35" i="10" s="1"/>
  <c r="J34" i="10"/>
  <c r="L34" i="10" s="1"/>
  <c r="J33" i="10"/>
  <c r="L33" i="10" s="1"/>
  <c r="J32" i="10"/>
  <c r="L32" i="10" s="1"/>
  <c r="J31" i="10"/>
  <c r="K31" i="10" s="1"/>
  <c r="M31" i="10" s="1"/>
  <c r="J30" i="10"/>
  <c r="K30" i="10" s="1"/>
  <c r="M30" i="10" s="1"/>
  <c r="J29" i="10"/>
  <c r="K29" i="10" s="1"/>
  <c r="M29" i="10" s="1"/>
  <c r="J28" i="10"/>
  <c r="K28" i="10" s="1"/>
  <c r="M28" i="10" s="1"/>
  <c r="J27" i="10"/>
  <c r="L27" i="10" s="1"/>
  <c r="J26" i="10"/>
  <c r="L26" i="10" s="1"/>
  <c r="J25" i="10"/>
  <c r="L25" i="10" s="1"/>
  <c r="J24" i="10"/>
  <c r="L24" i="10" s="1"/>
  <c r="J23" i="10"/>
  <c r="L23" i="10" s="1"/>
  <c r="J22" i="10"/>
  <c r="K22" i="10" s="1"/>
  <c r="M22" i="10" s="1"/>
  <c r="J21" i="10"/>
  <c r="L21" i="10" s="1"/>
  <c r="J20" i="10"/>
  <c r="L20" i="10" s="1"/>
  <c r="J19" i="10"/>
  <c r="L19" i="10" s="1"/>
  <c r="I41" i="8"/>
  <c r="K41" i="8" s="1"/>
  <c r="I40" i="8"/>
  <c r="K40" i="8" s="1"/>
  <c r="I39" i="8"/>
  <c r="K39" i="8" s="1"/>
  <c r="I38" i="8"/>
  <c r="K38" i="8" s="1"/>
  <c r="I37" i="8"/>
  <c r="K37" i="8" s="1"/>
  <c r="I36" i="8"/>
  <c r="K36" i="8" s="1"/>
  <c r="I35" i="8"/>
  <c r="K35" i="8" s="1"/>
  <c r="I34" i="8"/>
  <c r="K34" i="8" s="1"/>
  <c r="I33" i="8"/>
  <c r="K33" i="8" s="1"/>
  <c r="I32" i="8"/>
  <c r="K32" i="8" s="1"/>
  <c r="I31" i="8"/>
  <c r="K31" i="8" s="1"/>
  <c r="I30" i="8"/>
  <c r="K30" i="8" s="1"/>
  <c r="I29" i="8"/>
  <c r="K29" i="8" s="1"/>
  <c r="I28" i="8"/>
  <c r="K28" i="8" s="1"/>
  <c r="I27" i="8"/>
  <c r="K27" i="8" s="1"/>
  <c r="I26" i="8"/>
  <c r="K26" i="8" s="1"/>
  <c r="I25" i="8"/>
  <c r="K25" i="8" s="1"/>
  <c r="I24" i="8"/>
  <c r="K24" i="8" s="1"/>
  <c r="I23" i="8"/>
  <c r="K23" i="8" s="1"/>
  <c r="I22" i="8"/>
  <c r="K22" i="8" s="1"/>
  <c r="I21" i="8"/>
  <c r="K21" i="8" s="1"/>
  <c r="I20" i="8"/>
  <c r="K20" i="8" s="1"/>
  <c r="I19" i="8"/>
  <c r="K19" i="8" s="1"/>
  <c r="I18" i="8"/>
  <c r="K18" i="8" s="1"/>
  <c r="I17" i="8"/>
  <c r="K17" i="8" s="1"/>
  <c r="I16" i="8"/>
  <c r="K16" i="8" s="1"/>
  <c r="I15" i="8"/>
  <c r="K15" i="8" s="1"/>
  <c r="I14" i="8"/>
  <c r="K14" i="8" s="1"/>
  <c r="I13" i="8"/>
  <c r="K13" i="8" s="1"/>
  <c r="K12" i="8"/>
  <c r="J10" i="8"/>
  <c r="I10" i="8"/>
  <c r="K10" i="8" s="1"/>
  <c r="H41" i="6"/>
  <c r="J41" i="6" s="1"/>
  <c r="H40" i="6"/>
  <c r="J40" i="6" s="1"/>
  <c r="H39" i="6"/>
  <c r="J39" i="6" s="1"/>
  <c r="H38" i="6"/>
  <c r="J38" i="6" s="1"/>
  <c r="H37" i="6"/>
  <c r="J37" i="6" s="1"/>
  <c r="H36" i="6"/>
  <c r="H35" i="6"/>
  <c r="J35" i="6" s="1"/>
  <c r="H34" i="6"/>
  <c r="J34" i="6" s="1"/>
  <c r="H33" i="6"/>
  <c r="J33" i="6" s="1"/>
  <c r="H32" i="6"/>
  <c r="J32" i="6" s="1"/>
  <c r="H31" i="6"/>
  <c r="J31" i="6" s="1"/>
  <c r="H30" i="6"/>
  <c r="J30" i="6" s="1"/>
  <c r="H29" i="6"/>
  <c r="J29" i="6" s="1"/>
  <c r="H28" i="6"/>
  <c r="J28" i="6" s="1"/>
  <c r="H27" i="6"/>
  <c r="J27" i="6" s="1"/>
  <c r="H26" i="6"/>
  <c r="J26" i="6" s="1"/>
  <c r="H25" i="6"/>
  <c r="J25" i="6" s="1"/>
  <c r="H24" i="6"/>
  <c r="J24" i="6" s="1"/>
  <c r="H23" i="6"/>
  <c r="J23" i="6" s="1"/>
  <c r="H22" i="6"/>
  <c r="J22" i="6" s="1"/>
  <c r="H21" i="6"/>
  <c r="J21" i="6" s="1"/>
  <c r="H20" i="6"/>
  <c r="J20" i="6" s="1"/>
  <c r="H19" i="6"/>
  <c r="J19" i="6" s="1"/>
  <c r="H18" i="6"/>
  <c r="J18" i="6" s="1"/>
  <c r="H17" i="6"/>
  <c r="J17" i="6" s="1"/>
  <c r="H16" i="6"/>
  <c r="J16" i="6" s="1"/>
  <c r="H15" i="6"/>
  <c r="J15" i="6" s="1"/>
  <c r="H14" i="6"/>
  <c r="J14" i="6" s="1"/>
  <c r="H13" i="6"/>
  <c r="J13" i="6" s="1"/>
  <c r="J12" i="6"/>
  <c r="I10" i="6"/>
  <c r="H10" i="6"/>
  <c r="J10" i="6" s="1"/>
  <c r="I48" i="1"/>
  <c r="K48" i="1" s="1"/>
  <c r="I47" i="1"/>
  <c r="K47" i="1" s="1"/>
  <c r="I46" i="1"/>
  <c r="K46" i="1" s="1"/>
  <c r="I45" i="1"/>
  <c r="K45" i="1" s="1"/>
  <c r="I44" i="1"/>
  <c r="K44" i="1" s="1"/>
  <c r="I43" i="1"/>
  <c r="K43" i="1" s="1"/>
  <c r="I42" i="1"/>
  <c r="K42" i="1" s="1"/>
  <c r="I41" i="1"/>
  <c r="K41" i="1" s="1"/>
  <c r="I40" i="1"/>
  <c r="K40" i="1" s="1"/>
  <c r="I39" i="1"/>
  <c r="K39" i="1" s="1"/>
  <c r="I38" i="1"/>
  <c r="K38" i="1" s="1"/>
  <c r="I37" i="1"/>
  <c r="K37" i="1" s="1"/>
  <c r="I36" i="1"/>
  <c r="K36" i="1" s="1"/>
  <c r="I35" i="1"/>
  <c r="K35" i="1" s="1"/>
  <c r="I34" i="1"/>
  <c r="K34" i="1" s="1"/>
  <c r="I33" i="1"/>
  <c r="K33" i="1" s="1"/>
  <c r="I32" i="1"/>
  <c r="K32" i="1" s="1"/>
  <c r="I31" i="1"/>
  <c r="K31" i="1" s="1"/>
  <c r="I30" i="1"/>
  <c r="K30" i="1" s="1"/>
  <c r="I29" i="1"/>
  <c r="K29" i="1" s="1"/>
  <c r="I28" i="1"/>
  <c r="K28" i="1" s="1"/>
  <c r="I27" i="1"/>
  <c r="K27" i="1" s="1"/>
  <c r="I26" i="1"/>
  <c r="K26" i="1" s="1"/>
  <c r="I25" i="1"/>
  <c r="K25" i="1" s="1"/>
  <c r="I24" i="1"/>
  <c r="K24" i="1" s="1"/>
  <c r="I23" i="1"/>
  <c r="K23" i="1" s="1"/>
  <c r="I22" i="1"/>
  <c r="K22" i="1" s="1"/>
  <c r="I21" i="1"/>
  <c r="K21" i="1" s="1"/>
  <c r="K20" i="1"/>
  <c r="J17" i="1"/>
  <c r="I17" i="1"/>
  <c r="K17" i="1" s="1"/>
  <c r="I17" i="14" l="1"/>
  <c r="E11" i="5" s="1"/>
  <c r="I11" i="6"/>
  <c r="J18" i="1"/>
  <c r="D9" i="5" s="1"/>
  <c r="K18" i="1"/>
  <c r="E9" i="5" s="1"/>
  <c r="H15" i="12"/>
  <c r="D14" i="5" s="1"/>
  <c r="J11" i="8"/>
  <c r="D13" i="5" s="1"/>
  <c r="D10" i="5"/>
  <c r="M18" i="10"/>
  <c r="L31" i="10"/>
  <c r="L46" i="10"/>
  <c r="J11" i="6"/>
  <c r="E10" i="5" s="1"/>
  <c r="H17" i="14"/>
  <c r="D11" i="5" s="1"/>
  <c r="L18" i="10"/>
  <c r="L36" i="10"/>
  <c r="L22" i="10"/>
  <c r="L44" i="10"/>
  <c r="L30" i="10"/>
  <c r="L37" i="10"/>
  <c r="L39" i="10"/>
  <c r="L28" i="10"/>
  <c r="L29" i="10"/>
  <c r="L35" i="10"/>
  <c r="L47" i="10"/>
  <c r="K11" i="8"/>
  <c r="E13" i="5" s="1"/>
  <c r="K20" i="10"/>
  <c r="M20" i="10" s="1"/>
  <c r="K21" i="10"/>
  <c r="M21" i="10" s="1"/>
  <c r="K38" i="10"/>
  <c r="M38" i="10" s="1"/>
  <c r="K41" i="10"/>
  <c r="M41" i="10" s="1"/>
  <c r="K42" i="10"/>
  <c r="M42" i="10" s="1"/>
  <c r="K45" i="10"/>
  <c r="M45" i="10" s="1"/>
  <c r="K33" i="10"/>
  <c r="M33" i="10" s="1"/>
  <c r="K25" i="10"/>
  <c r="M25" i="10" s="1"/>
  <c r="K26" i="10"/>
  <c r="M26" i="10" s="1"/>
  <c r="K34" i="10"/>
  <c r="M34" i="10" s="1"/>
  <c r="K23" i="10"/>
  <c r="M23" i="10" s="1"/>
  <c r="K43" i="10"/>
  <c r="M43" i="10" s="1"/>
  <c r="I15" i="12"/>
  <c r="E14" i="5" s="1"/>
  <c r="K27" i="10"/>
  <c r="M27" i="10" s="1"/>
  <c r="K24" i="10"/>
  <c r="M24" i="10" s="1"/>
  <c r="K32" i="10"/>
  <c r="M32" i="10" s="1"/>
  <c r="K40" i="10"/>
  <c r="M40" i="10" s="1"/>
  <c r="K19" i="10"/>
  <c r="M19" i="10" s="1"/>
  <c r="E12" i="5" l="1"/>
  <c r="E15" i="5" s="1"/>
  <c r="D12" i="5"/>
  <c r="D15" i="5" s="1"/>
</calcChain>
</file>

<file path=xl/sharedStrings.xml><?xml version="1.0" encoding="utf-8"?>
<sst xmlns="http://schemas.openxmlformats.org/spreadsheetml/2006/main" count="469" uniqueCount="102">
  <si>
    <t>＜注意事項＞</t>
    <rPh sb="1" eb="5">
      <t>チュウイジコウ</t>
    </rPh>
    <phoneticPr fontId="2"/>
  </si>
  <si>
    <t>＃</t>
    <phoneticPr fontId="2"/>
  </si>
  <si>
    <t>種別</t>
    <rPh sb="0" eb="2">
      <t>シュベツ</t>
    </rPh>
    <phoneticPr fontId="2"/>
  </si>
  <si>
    <t>間接補助事業に要する経費の額(税込)</t>
    <rPh sb="15" eb="17">
      <t>ゼイコミ</t>
    </rPh>
    <phoneticPr fontId="2"/>
  </si>
  <si>
    <t>間接補助対象経費の額(税抜)</t>
    <rPh sb="11" eb="13">
      <t>ゼイヌ</t>
    </rPh>
    <phoneticPr fontId="2"/>
  </si>
  <si>
    <t>①</t>
    <phoneticPr fontId="2"/>
  </si>
  <si>
    <t>公共交通機関(鉄道、バス等)</t>
    <rPh sb="7" eb="9">
      <t>テツドウ</t>
    </rPh>
    <rPh sb="12" eb="13">
      <t>トウ</t>
    </rPh>
    <phoneticPr fontId="2"/>
  </si>
  <si>
    <t>*</t>
    <phoneticPr fontId="2"/>
  </si>
  <si>
    <t>②</t>
    <phoneticPr fontId="2"/>
  </si>
  <si>
    <t>タクシー・ハイヤー代</t>
    <rPh sb="9" eb="10">
      <t>ダイ</t>
    </rPh>
    <phoneticPr fontId="2"/>
  </si>
  <si>
    <t>③</t>
    <phoneticPr fontId="2"/>
  </si>
  <si>
    <t>レンタカー代</t>
    <rPh sb="5" eb="6">
      <t>ダイ</t>
    </rPh>
    <phoneticPr fontId="2"/>
  </si>
  <si>
    <t>④</t>
    <phoneticPr fontId="2"/>
  </si>
  <si>
    <t>ガソリン代</t>
    <rPh sb="4" eb="5">
      <t>ダイ</t>
    </rPh>
    <phoneticPr fontId="2"/>
  </si>
  <si>
    <t>⑤</t>
    <phoneticPr fontId="2"/>
  </si>
  <si>
    <t>高速代・駐車場代</t>
    <rPh sb="0" eb="3">
      <t>コウソクダイ</t>
    </rPh>
    <rPh sb="4" eb="8">
      <t>チュウシャジョウダイ</t>
    </rPh>
    <phoneticPr fontId="2"/>
  </si>
  <si>
    <t>⑥</t>
    <phoneticPr fontId="2"/>
  </si>
  <si>
    <t>宿泊費</t>
    <rPh sb="0" eb="3">
      <t>シュクハクヒ</t>
    </rPh>
    <phoneticPr fontId="2"/>
  </si>
  <si>
    <t>合計</t>
    <phoneticPr fontId="2"/>
  </si>
  <si>
    <t>■公共交通機関</t>
    <rPh sb="1" eb="7">
      <t>コウキョウコウツウキカン</t>
    </rPh>
    <phoneticPr fontId="2"/>
  </si>
  <si>
    <t>#</t>
    <phoneticPr fontId="2"/>
  </si>
  <si>
    <t>交通機関</t>
    <rPh sb="0" eb="4">
      <t>コウツウキカン</t>
    </rPh>
    <phoneticPr fontId="2"/>
  </si>
  <si>
    <t>目的地</t>
    <rPh sb="0" eb="3">
      <t>モクテキチ</t>
    </rPh>
    <phoneticPr fontId="2"/>
  </si>
  <si>
    <t>出発駅</t>
    <rPh sb="0" eb="2">
      <t>シュッパツ</t>
    </rPh>
    <rPh sb="2" eb="3">
      <t>エキ</t>
    </rPh>
    <phoneticPr fontId="2"/>
  </si>
  <si>
    <t>到着駅</t>
    <rPh sb="0" eb="3">
      <t>トウチャクエキ</t>
    </rPh>
    <phoneticPr fontId="2"/>
  </si>
  <si>
    <t>利用想定回数</t>
    <rPh sb="0" eb="6">
      <t>リヨウソウテイカイスウ</t>
    </rPh>
    <phoneticPr fontId="2"/>
  </si>
  <si>
    <t>片道運賃(税込)</t>
    <rPh sb="0" eb="2">
      <t>カタミチ</t>
    </rPh>
    <rPh sb="2" eb="4">
      <t>ウンチン</t>
    </rPh>
    <rPh sb="5" eb="8">
      <t>ゼイコミ｣</t>
    </rPh>
    <phoneticPr fontId="2"/>
  </si>
  <si>
    <t>片道運賃(税抜)</t>
    <rPh sb="0" eb="2">
      <t>カタミチ</t>
    </rPh>
    <rPh sb="2" eb="4">
      <t>ウンチン</t>
    </rPh>
    <rPh sb="5" eb="6">
      <t>ゼイ</t>
    </rPh>
    <rPh sb="6" eb="7">
      <t>バツ</t>
    </rPh>
    <phoneticPr fontId="2"/>
  </si>
  <si>
    <t>間接補助事業に要する
経費の額(税込)</t>
    <rPh sb="16" eb="18">
      <t>ゼイコミ</t>
    </rPh>
    <phoneticPr fontId="2"/>
  </si>
  <si>
    <t>間接補助対象経費の額
(税抜)</t>
    <rPh sb="12" eb="14">
      <t>ゼイヌ</t>
    </rPh>
    <phoneticPr fontId="2"/>
  </si>
  <si>
    <t>(例)</t>
    <rPh sb="1" eb="2">
      <t>レイ</t>
    </rPh>
    <phoneticPr fontId="2"/>
  </si>
  <si>
    <t>鉄道</t>
    <rPh sb="0" eb="2">
      <t>テツドウ</t>
    </rPh>
    <phoneticPr fontId="2"/>
  </si>
  <si>
    <t>○○公民館</t>
    <rPh sb="2" eb="5">
      <t>コウミンカン</t>
    </rPh>
    <phoneticPr fontId="2"/>
  </si>
  <si>
    <t>○○駅</t>
    <rPh sb="2" eb="3">
      <t>エキ</t>
    </rPh>
    <phoneticPr fontId="2"/>
  </si>
  <si>
    <t>合計</t>
    <rPh sb="0" eb="2">
      <t>ゴウケイ</t>
    </rPh>
    <phoneticPr fontId="2"/>
  </si>
  <si>
    <t>出発場所</t>
    <rPh sb="0" eb="2">
      <t>シュッパツ</t>
    </rPh>
    <rPh sb="2" eb="4">
      <t>バショ</t>
    </rPh>
    <phoneticPr fontId="2"/>
  </si>
  <si>
    <t>到着場所</t>
    <rPh sb="0" eb="4">
      <t>トウチャクバショ</t>
    </rPh>
    <phoneticPr fontId="2"/>
  </si>
  <si>
    <t>片道費用(税込)</t>
    <rPh sb="0" eb="2">
      <t>カタミチ</t>
    </rPh>
    <rPh sb="2" eb="4">
      <t>ヒヨウ</t>
    </rPh>
    <rPh sb="4" eb="8">
      <t>ゼイコミ</t>
    </rPh>
    <rPh sb="5" eb="8">
      <t>ゼイコミ｣</t>
    </rPh>
    <phoneticPr fontId="2"/>
  </si>
  <si>
    <t>レンタル企業</t>
    <rPh sb="4" eb="6">
      <t>キギョウ</t>
    </rPh>
    <phoneticPr fontId="2"/>
  </si>
  <si>
    <t>1回分の利用
費用(税込)</t>
    <rPh sb="1" eb="3">
      <t>カイブン</t>
    </rPh>
    <rPh sb="4" eb="6">
      <t>リヨウ</t>
    </rPh>
    <rPh sb="7" eb="9">
      <t>ヒヨウ</t>
    </rPh>
    <rPh sb="9" eb="13">
      <t>ゼイコミ</t>
    </rPh>
    <rPh sb="10" eb="13">
      <t>ゼイコミ｣</t>
    </rPh>
    <phoneticPr fontId="2"/>
  </si>
  <si>
    <t>1回分の利用費用(税抜)</t>
    <rPh sb="1" eb="3">
      <t>カイブン</t>
    </rPh>
    <rPh sb="4" eb="8">
      <t>リヨウヒヨウ</t>
    </rPh>
    <rPh sb="9" eb="10">
      <t>ゼイ</t>
    </rPh>
    <rPh sb="10" eb="11">
      <t>バツ</t>
    </rPh>
    <phoneticPr fontId="2"/>
  </si>
  <si>
    <t>○○レンタカー</t>
    <phoneticPr fontId="2"/>
  </si>
  <si>
    <t>移動距離(km)</t>
    <rPh sb="0" eb="4">
      <t>イドウキョリ</t>
    </rPh>
    <phoneticPr fontId="2"/>
  </si>
  <si>
    <t>燃費</t>
    <rPh sb="0" eb="2">
      <t>ネンピ</t>
    </rPh>
    <phoneticPr fontId="2"/>
  </si>
  <si>
    <t>ガソリン単価</t>
    <rPh sb="4" eb="6">
      <t>タンカ</t>
    </rPh>
    <phoneticPr fontId="2"/>
  </si>
  <si>
    <t>費目</t>
    <rPh sb="0" eb="2">
      <t>ヒモク</t>
    </rPh>
    <phoneticPr fontId="2"/>
  </si>
  <si>
    <t>出発IC</t>
    <rPh sb="0" eb="2">
      <t>シュッパツ</t>
    </rPh>
    <phoneticPr fontId="2"/>
  </si>
  <si>
    <t>到着IC</t>
    <rPh sb="0" eb="2">
      <t>トウチャク</t>
    </rPh>
    <phoneticPr fontId="2"/>
  </si>
  <si>
    <t>高速代</t>
    <rPh sb="0" eb="3">
      <t>コウソクダイ</t>
    </rPh>
    <phoneticPr fontId="2"/>
  </si>
  <si>
    <t>○○IC</t>
    <phoneticPr fontId="2"/>
  </si>
  <si>
    <t>宿泊場所</t>
    <rPh sb="0" eb="2">
      <t>シュクハク</t>
    </rPh>
    <rPh sb="2" eb="4">
      <t>バショ</t>
    </rPh>
    <phoneticPr fontId="2"/>
  </si>
  <si>
    <t>1回分の利用費用(税込)</t>
    <rPh sb="1" eb="3">
      <t>カイブン</t>
    </rPh>
    <rPh sb="4" eb="8">
      <t>リヨウヒヨウ</t>
    </rPh>
    <rPh sb="8" eb="12">
      <t>ゼイコミ</t>
    </rPh>
    <rPh sb="9" eb="12">
      <t>ゼイコミ｣</t>
    </rPh>
    <phoneticPr fontId="2"/>
  </si>
  <si>
    <t>○○ホテル</t>
    <phoneticPr fontId="2"/>
  </si>
  <si>
    <t>　例）A公民館の最寄りD港に向かうため、B駅からC駅まではabc電鉄で移動し、C駅(港)からD港まではフェリーで移動する場合</t>
    <rPh sb="1" eb="2">
      <t>レイ</t>
    </rPh>
    <rPh sb="4" eb="7">
      <t>コウミンカン</t>
    </rPh>
    <rPh sb="8" eb="10">
      <t>モヨ</t>
    </rPh>
    <rPh sb="12" eb="13">
      <t>ミナト</t>
    </rPh>
    <rPh sb="14" eb="15">
      <t>ム</t>
    </rPh>
    <rPh sb="21" eb="22">
      <t>エキ</t>
    </rPh>
    <rPh sb="25" eb="26">
      <t>エキ</t>
    </rPh>
    <rPh sb="32" eb="34">
      <t>デンテツ</t>
    </rPh>
    <rPh sb="35" eb="37">
      <t>イドウ</t>
    </rPh>
    <rPh sb="40" eb="41">
      <t>エキ</t>
    </rPh>
    <rPh sb="42" eb="43">
      <t>ミナト</t>
    </rPh>
    <rPh sb="47" eb="48">
      <t>ミナト</t>
    </rPh>
    <rPh sb="56" eb="58">
      <t>イドウ</t>
    </rPh>
    <rPh sb="60" eb="62">
      <t>バアイ</t>
    </rPh>
    <phoneticPr fontId="2"/>
  </si>
  <si>
    <t>　　　B駅からC駅までの鉄道の旅費を１行で記載し、C港からD港までの旅費を１行で記載する。目的地はA公民館と共通して記入してください</t>
    <rPh sb="4" eb="5">
      <t>エキ</t>
    </rPh>
    <rPh sb="8" eb="9">
      <t>エキ</t>
    </rPh>
    <rPh sb="12" eb="14">
      <t>テツドウ</t>
    </rPh>
    <rPh sb="15" eb="17">
      <t>リョヒ</t>
    </rPh>
    <rPh sb="19" eb="20">
      <t>ギョウ</t>
    </rPh>
    <rPh sb="21" eb="23">
      <t>キサイ</t>
    </rPh>
    <rPh sb="26" eb="27">
      <t>ミナト</t>
    </rPh>
    <rPh sb="30" eb="31">
      <t>ミナト</t>
    </rPh>
    <rPh sb="34" eb="36">
      <t>リョヒ</t>
    </rPh>
    <rPh sb="38" eb="39">
      <t>ギョウ</t>
    </rPh>
    <rPh sb="40" eb="42">
      <t>キサイ</t>
    </rPh>
    <rPh sb="45" eb="48">
      <t>モクテキチ</t>
    </rPh>
    <rPh sb="50" eb="53">
      <t>コウミンカン</t>
    </rPh>
    <rPh sb="54" eb="56">
      <t>キョウツウ</t>
    </rPh>
    <rPh sb="58" eb="60">
      <t>キニュウ</t>
    </rPh>
    <phoneticPr fontId="2"/>
  </si>
  <si>
    <t>■タクシー・ハイヤー</t>
    <phoneticPr fontId="2"/>
  </si>
  <si>
    <t>　例）講習会を日帰りで実施するにも関わらず2日間のレンタル費用を計上することはできません。</t>
    <rPh sb="1" eb="2">
      <t>レイ</t>
    </rPh>
    <rPh sb="3" eb="6">
      <t>コウシュウカイ</t>
    </rPh>
    <rPh sb="7" eb="9">
      <t>ヒガエ</t>
    </rPh>
    <rPh sb="11" eb="13">
      <t>ジッシ</t>
    </rPh>
    <rPh sb="17" eb="18">
      <t>カカ</t>
    </rPh>
    <rPh sb="22" eb="23">
      <t>ニチ</t>
    </rPh>
    <rPh sb="23" eb="24">
      <t>カン</t>
    </rPh>
    <rPh sb="29" eb="31">
      <t>ヒヨウ</t>
    </rPh>
    <rPh sb="32" eb="34">
      <t>ケイジョウ</t>
    </rPh>
    <phoneticPr fontId="2"/>
  </si>
  <si>
    <t>　例）1日おきで講習会を実施する場合、中日含めたレンタル料金を計上することはできません。</t>
    <rPh sb="1" eb="2">
      <t>レイ</t>
    </rPh>
    <rPh sb="4" eb="5">
      <t>ニチ</t>
    </rPh>
    <rPh sb="8" eb="11">
      <t>コウシュウカイ</t>
    </rPh>
    <rPh sb="12" eb="14">
      <t>ジッシ</t>
    </rPh>
    <rPh sb="16" eb="18">
      <t>バアイ</t>
    </rPh>
    <rPh sb="19" eb="21">
      <t>ナカビ</t>
    </rPh>
    <rPh sb="21" eb="22">
      <t>フク</t>
    </rPh>
    <rPh sb="28" eb="30">
      <t>リョウキン</t>
    </rPh>
    <rPh sb="31" eb="33">
      <t>ケイジョウ</t>
    </rPh>
    <phoneticPr fontId="2"/>
  </si>
  <si>
    <t>■ガソリン代</t>
    <rPh sb="5" eb="6">
      <t>ダイ</t>
    </rPh>
    <phoneticPr fontId="2"/>
  </si>
  <si>
    <t>　エネルギー庁の給油所小売価格調査</t>
    <phoneticPr fontId="2"/>
  </si>
  <si>
    <t>■高速代・駐車料金</t>
    <rPh sb="1" eb="4">
      <t>コウソクダイ</t>
    </rPh>
    <rPh sb="5" eb="9">
      <t>チュウシャリョウキン</t>
    </rPh>
    <phoneticPr fontId="2"/>
  </si>
  <si>
    <t>■宿泊代</t>
    <rPh sb="1" eb="4">
      <t>シュクハクダイ</t>
    </rPh>
    <phoneticPr fontId="2"/>
  </si>
  <si>
    <t>　例）事業者オフィスーA公民館を３回ずつ往復する場合、A公民館までの利用想定回数＝2(片道)×3(回)となるため、合計利用回数は6回となります。</t>
    <rPh sb="1" eb="2">
      <t>レイ</t>
    </rPh>
    <rPh sb="3" eb="6">
      <t>ジギョウシャ</t>
    </rPh>
    <rPh sb="12" eb="15">
      <t>コウミンカン</t>
    </rPh>
    <rPh sb="17" eb="18">
      <t>カイ</t>
    </rPh>
    <rPh sb="20" eb="22">
      <t>オウフク</t>
    </rPh>
    <rPh sb="24" eb="26">
      <t>バアイ</t>
    </rPh>
    <rPh sb="43" eb="45">
      <t>カタミチ</t>
    </rPh>
    <rPh sb="49" eb="50">
      <t>カイ</t>
    </rPh>
    <phoneticPr fontId="2"/>
  </si>
  <si>
    <t>1回分の利用費用(税抜)</t>
    <rPh sb="1" eb="3">
      <t>カイブン</t>
    </rPh>
    <rPh sb="4" eb="6">
      <t>リヨウ</t>
    </rPh>
    <rPh sb="9" eb="11">
      <t>ゼイヌキ</t>
    </rPh>
    <phoneticPr fontId="2"/>
  </si>
  <si>
    <t>　例）事業者オフィスーA公民館を２名の講師がそれぞれ３回ずつ往復する場合、A公民館までの利用想定回数＝2(人)×6(移動回数)となるため、利用想定回数は12回と記載をお願いします</t>
    <rPh sb="1" eb="2">
      <t>レイ</t>
    </rPh>
    <rPh sb="3" eb="6">
      <t>ジギョウシャ</t>
    </rPh>
    <rPh sb="12" eb="15">
      <t>コウミンカン</t>
    </rPh>
    <rPh sb="17" eb="18">
      <t>メイ</t>
    </rPh>
    <rPh sb="19" eb="21">
      <t>コウシ</t>
    </rPh>
    <rPh sb="27" eb="28">
      <t>カイ</t>
    </rPh>
    <rPh sb="30" eb="32">
      <t>オウフク</t>
    </rPh>
    <rPh sb="34" eb="36">
      <t>バアイ</t>
    </rPh>
    <rPh sb="58" eb="62">
      <t>イドウカイスウ</t>
    </rPh>
    <rPh sb="71" eb="73">
      <t>ソウテイ</t>
    </rPh>
    <rPh sb="80" eb="82">
      <t>キサイ</t>
    </rPh>
    <rPh sb="84" eb="85">
      <t>ネガ</t>
    </rPh>
    <phoneticPr fontId="2"/>
  </si>
  <si>
    <t>間接補助事業に要する経費の額(税込)及び間接補助対象経費の額(税抜)の【合計金額】を、申請受付システムの入力欄に記入をお願いします。</t>
    <rPh sb="0" eb="2">
      <t>カンセツ</t>
    </rPh>
    <rPh sb="2" eb="4">
      <t>ホジョ</t>
    </rPh>
    <rPh sb="4" eb="6">
      <t>ジギョウ</t>
    </rPh>
    <rPh sb="7" eb="8">
      <t>ヨウ</t>
    </rPh>
    <rPh sb="10" eb="12">
      <t>ケイヒ</t>
    </rPh>
    <rPh sb="13" eb="14">
      <t>ガク</t>
    </rPh>
    <rPh sb="15" eb="17">
      <t>ゼイコミ</t>
    </rPh>
    <rPh sb="18" eb="19">
      <t>オヨ</t>
    </rPh>
    <rPh sb="36" eb="38">
      <t>ゴウケイ</t>
    </rPh>
    <rPh sb="38" eb="40">
      <t>キンガク</t>
    </rPh>
    <rPh sb="43" eb="47">
      <t>シンセイウケツケ</t>
    </rPh>
    <rPh sb="52" eb="55">
      <t>ニュウリョクラン</t>
    </rPh>
    <rPh sb="56" eb="58">
      <t>キニュウ</t>
    </rPh>
    <rPh sb="60" eb="61">
      <t>ネガ</t>
    </rPh>
    <phoneticPr fontId="2"/>
  </si>
  <si>
    <t>■旅費関連の費用(サマリ)</t>
    <rPh sb="1" eb="3">
      <t>リョヒ</t>
    </rPh>
    <rPh sb="3" eb="5">
      <t>カンレン</t>
    </rPh>
    <rPh sb="6" eb="8">
      <t>ヒヨウ</t>
    </rPh>
    <phoneticPr fontId="2"/>
  </si>
  <si>
    <t>・講習会実施予定場所までに交通機関の乗り換えを行う場合には、交通機関ごとに費用を分けてご記載ください。</t>
    <rPh sb="1" eb="4">
      <t>コウシュウカイ</t>
    </rPh>
    <rPh sb="4" eb="8">
      <t>ジッシヨテイ</t>
    </rPh>
    <rPh sb="8" eb="10">
      <t>バショ</t>
    </rPh>
    <rPh sb="13" eb="15">
      <t>コウツウ</t>
    </rPh>
    <rPh sb="15" eb="17">
      <t>キカン</t>
    </rPh>
    <rPh sb="18" eb="19">
      <t>ノ</t>
    </rPh>
    <rPh sb="20" eb="21">
      <t>カ</t>
    </rPh>
    <rPh sb="23" eb="24">
      <t>オコナ</t>
    </rPh>
    <rPh sb="25" eb="27">
      <t>バアイ</t>
    </rPh>
    <rPh sb="30" eb="34">
      <t>コウツウキカン</t>
    </rPh>
    <rPh sb="37" eb="39">
      <t>ヒヨウ</t>
    </rPh>
    <rPh sb="40" eb="41">
      <t>ワ</t>
    </rPh>
    <rPh sb="44" eb="46">
      <t>キサイ</t>
    </rPh>
    <phoneticPr fontId="2"/>
  </si>
  <si>
    <t>・講師ごとに記載行を分ける必要はありません。また、同じ経路で往復される場合にも往路と復路で記載行を分ける必要はありません。合計の利用想定回数をご記入ください。</t>
    <rPh sb="1" eb="3">
      <t>コウシ</t>
    </rPh>
    <rPh sb="6" eb="8">
      <t>キサイ</t>
    </rPh>
    <rPh sb="8" eb="9">
      <t>ギョウ</t>
    </rPh>
    <rPh sb="10" eb="11">
      <t>ワ</t>
    </rPh>
    <rPh sb="13" eb="15">
      <t>ヒツヨウ</t>
    </rPh>
    <rPh sb="25" eb="26">
      <t>オナ</t>
    </rPh>
    <rPh sb="27" eb="29">
      <t>ケイロ</t>
    </rPh>
    <rPh sb="30" eb="32">
      <t>オウフク</t>
    </rPh>
    <rPh sb="35" eb="37">
      <t>バアイ</t>
    </rPh>
    <rPh sb="39" eb="41">
      <t>オウロ</t>
    </rPh>
    <rPh sb="42" eb="44">
      <t>フクロ</t>
    </rPh>
    <rPh sb="45" eb="47">
      <t>キサイ</t>
    </rPh>
    <rPh sb="47" eb="48">
      <t>ギョウ</t>
    </rPh>
    <rPh sb="49" eb="50">
      <t>ワ</t>
    </rPh>
    <rPh sb="52" eb="54">
      <t>ヒツヨウ</t>
    </rPh>
    <rPh sb="61" eb="63">
      <t>ゴウケイ</t>
    </rPh>
    <rPh sb="64" eb="70">
      <t>リヨウソウテイカイスウ</t>
    </rPh>
    <rPh sb="72" eb="74">
      <t>キニュウ</t>
    </rPh>
    <phoneticPr fontId="2"/>
  </si>
  <si>
    <t>・本事業に係る費用としてカーリース契約費用は計上できません。</t>
    <rPh sb="1" eb="4">
      <t>ホンジギョウ</t>
    </rPh>
    <rPh sb="5" eb="6">
      <t>カカ</t>
    </rPh>
    <rPh sb="7" eb="9">
      <t>ヒヨウ</t>
    </rPh>
    <rPh sb="17" eb="19">
      <t>ケイヤク</t>
    </rPh>
    <rPh sb="19" eb="21">
      <t>ヒヨウ</t>
    </rPh>
    <rPh sb="22" eb="24">
      <t>ケイジョウ</t>
    </rPh>
    <phoneticPr fontId="2"/>
  </si>
  <si>
    <t>・講習会実施日以外のレンタル料金は計上できません。</t>
    <rPh sb="1" eb="4">
      <t>コウシュウカイ</t>
    </rPh>
    <rPh sb="4" eb="6">
      <t>ジッシ</t>
    </rPh>
    <rPh sb="6" eb="7">
      <t>ビ</t>
    </rPh>
    <rPh sb="7" eb="9">
      <t>イガイ</t>
    </rPh>
    <rPh sb="14" eb="16">
      <t>リョウキン</t>
    </rPh>
    <rPh sb="17" eb="19">
      <t>ケイジョウ</t>
    </rPh>
    <phoneticPr fontId="2"/>
  </si>
  <si>
    <t>・講習会会場への移動で必要となるもの以外のオプション代を計上することはできません。</t>
    <rPh sb="28" eb="30">
      <t>ケイジョウ</t>
    </rPh>
    <phoneticPr fontId="2"/>
  </si>
  <si>
    <t>・ガソリン単価はエネルギー庁の給油所小売価格調査をもとに直近の金額でご算出ください。出発地の都道府県の価格を確認してください。</t>
    <rPh sb="5" eb="7">
      <t>タンカ</t>
    </rPh>
    <rPh sb="13" eb="14">
      <t>チョウ</t>
    </rPh>
    <rPh sb="28" eb="30">
      <t>チョッキン</t>
    </rPh>
    <rPh sb="31" eb="33">
      <t>キンガク</t>
    </rPh>
    <rPh sb="35" eb="37">
      <t>サンシュツ</t>
    </rPh>
    <rPh sb="42" eb="45">
      <t>シュッパツチ</t>
    </rPh>
    <rPh sb="46" eb="50">
      <t>トドウフケン</t>
    </rPh>
    <rPh sb="51" eb="53">
      <t>カカク</t>
    </rPh>
    <rPh sb="54" eb="56">
      <t>カクニン</t>
    </rPh>
    <phoneticPr fontId="2"/>
  </si>
  <si>
    <t>・同じ経路で往復される場合には往路と復路で記載行を分ける必要はありません。合計の利用想定回数をご記載ください。</t>
    <phoneticPr fontId="2"/>
  </si>
  <si>
    <t>・ガソリン代が含まれるレンタカー代金を計上している場合、該当のガソリン代を二重で計上できません。</t>
    <rPh sb="5" eb="6">
      <t>ダイ</t>
    </rPh>
    <rPh sb="7" eb="8">
      <t>フク</t>
    </rPh>
    <rPh sb="16" eb="18">
      <t>ダイキン</t>
    </rPh>
    <rPh sb="19" eb="21">
      <t>ケイジョウ</t>
    </rPh>
    <rPh sb="25" eb="27">
      <t>バアイ</t>
    </rPh>
    <rPh sb="28" eb="30">
      <t>ガイトウ</t>
    </rPh>
    <rPh sb="35" eb="36">
      <t>ダイ</t>
    </rPh>
    <rPh sb="37" eb="39">
      <t>ニジュウ</t>
    </rPh>
    <rPh sb="40" eb="42">
      <t>ケイジョウ</t>
    </rPh>
    <phoneticPr fontId="2"/>
  </si>
  <si>
    <t>・出張手当、日当、その他手当は計上できません。</t>
    <rPh sb="15" eb="17">
      <t>ケイジョウ</t>
    </rPh>
    <phoneticPr fontId="2"/>
  </si>
  <si>
    <t>　例）新幹線や飛行機を利用する場合、グリーン車指定席料金やビジネスクラス座席料金は計上できません。</t>
    <rPh sb="1" eb="2">
      <t>レイ</t>
    </rPh>
    <rPh sb="3" eb="6">
      <t>シンカンセン</t>
    </rPh>
    <rPh sb="7" eb="10">
      <t>ヒコウキ</t>
    </rPh>
    <rPh sb="11" eb="13">
      <t>リヨウ</t>
    </rPh>
    <rPh sb="15" eb="17">
      <t>バアイ</t>
    </rPh>
    <rPh sb="22" eb="23">
      <t>シャ</t>
    </rPh>
    <rPh sb="23" eb="26">
      <t>シテイセキ</t>
    </rPh>
    <rPh sb="26" eb="28">
      <t>リョウキン</t>
    </rPh>
    <rPh sb="36" eb="40">
      <t>ザセキリョウキン</t>
    </rPh>
    <rPh sb="41" eb="43">
      <t>ケイジョウ</t>
    </rPh>
    <phoneticPr fontId="2"/>
  </si>
  <si>
    <t>・講習会の実施に必要な経費、および本事業に係る費用であることが明確な費用のみを計上してください。本事業以外にも使用する経費は計上不可となります(使用期間等から費用を按分する方法による計上も不可)。</t>
    <rPh sb="1" eb="4">
      <t>コウシュウカイ</t>
    </rPh>
    <rPh sb="5" eb="7">
      <t>ジッシ</t>
    </rPh>
    <rPh sb="8" eb="10">
      <t>ヒツヨウ</t>
    </rPh>
    <rPh sb="11" eb="13">
      <t>ケイヒ</t>
    </rPh>
    <rPh sb="17" eb="20">
      <t>ホンジギョウ</t>
    </rPh>
    <rPh sb="21" eb="22">
      <t>カカ</t>
    </rPh>
    <rPh sb="23" eb="25">
      <t>ヒヨウ</t>
    </rPh>
    <rPh sb="31" eb="33">
      <t>メイカク</t>
    </rPh>
    <rPh sb="34" eb="36">
      <t>ヒヨウ</t>
    </rPh>
    <rPh sb="39" eb="41">
      <t>ケイジョウ</t>
    </rPh>
    <rPh sb="62" eb="64">
      <t>ケイジョウ</t>
    </rPh>
    <rPh sb="64" eb="66">
      <t>フカ</t>
    </rPh>
    <phoneticPr fontId="2"/>
  </si>
  <si>
    <t>・タクシーやハイヤーの利用は他の公共交通機関がない場合や公共交通機関の利用が困難な場合に限ります。</t>
    <rPh sb="11" eb="13">
      <t>リヨウ</t>
    </rPh>
    <rPh sb="14" eb="15">
      <t>ホカ</t>
    </rPh>
    <rPh sb="16" eb="18">
      <t>コウキョウ</t>
    </rPh>
    <rPh sb="18" eb="22">
      <t>コウツウキカン</t>
    </rPh>
    <rPh sb="25" eb="27">
      <t>バアイ</t>
    </rPh>
    <rPh sb="28" eb="30">
      <t>コウキョウ</t>
    </rPh>
    <rPh sb="30" eb="34">
      <t>コウツウキカン</t>
    </rPh>
    <rPh sb="35" eb="37">
      <t>リヨウ</t>
    </rPh>
    <rPh sb="38" eb="40">
      <t>コンナン</t>
    </rPh>
    <rPh sb="41" eb="43">
      <t>バアイ</t>
    </rPh>
    <rPh sb="44" eb="45">
      <t>カギ</t>
    </rPh>
    <phoneticPr fontId="2"/>
  </si>
  <si>
    <t>・レンタカーの利用は他の公共交通機関がない場合や公共交通機関の利用が困難な場合に限ります。</t>
    <rPh sb="7" eb="9">
      <t>リヨウ</t>
    </rPh>
    <rPh sb="10" eb="11">
      <t>ホカ</t>
    </rPh>
    <rPh sb="12" eb="14">
      <t>コウキョウ</t>
    </rPh>
    <rPh sb="14" eb="18">
      <t>コウツウキカン</t>
    </rPh>
    <rPh sb="21" eb="23">
      <t>バアイ</t>
    </rPh>
    <rPh sb="24" eb="26">
      <t>コウキョウ</t>
    </rPh>
    <rPh sb="26" eb="30">
      <t>コウツウキカン</t>
    </rPh>
    <rPh sb="31" eb="33">
      <t>リヨウ</t>
    </rPh>
    <rPh sb="34" eb="36">
      <t>コンナン</t>
    </rPh>
    <rPh sb="37" eb="39">
      <t>バアイ</t>
    </rPh>
    <rPh sb="40" eb="41">
      <t>カギ</t>
    </rPh>
    <phoneticPr fontId="2"/>
  </si>
  <si>
    <t>・走行距離（km）÷ 20 （km／l）×１ℓあたりのガソリン等の価格（円／ℓ）（小数点以下切り捨て）によって想定費用を片道ずつ算出してください。</t>
    <rPh sb="41" eb="44">
      <t>ショウスウテン</t>
    </rPh>
    <rPh sb="44" eb="46">
      <t>イカ</t>
    </rPh>
    <rPh sb="46" eb="47">
      <t>キ</t>
    </rPh>
    <rPh sb="48" eb="49">
      <t>ス</t>
    </rPh>
    <rPh sb="55" eb="59">
      <t>ソウテイヒヨウ</t>
    </rPh>
    <rPh sb="60" eb="62">
      <t>カタミチ</t>
    </rPh>
    <rPh sb="64" eb="66">
      <t>サンシュツ</t>
    </rPh>
    <phoneticPr fontId="2"/>
  </si>
  <si>
    <t>・走行距離はGoogleマップ等で出発場所と到着場所までの距離を片道ずつ算出してください。</t>
    <rPh sb="1" eb="5">
      <t>ソウコウキョリ</t>
    </rPh>
    <rPh sb="15" eb="16">
      <t>トウ</t>
    </rPh>
    <rPh sb="17" eb="21">
      <t>シュッパツバショ</t>
    </rPh>
    <rPh sb="22" eb="26">
      <t>トウチャクバショ</t>
    </rPh>
    <rPh sb="29" eb="31">
      <t>キョリ</t>
    </rPh>
    <rPh sb="32" eb="34">
      <t>カタミチ</t>
    </rPh>
    <rPh sb="36" eb="38">
      <t>サンシュツ</t>
    </rPh>
    <phoneticPr fontId="2"/>
  </si>
  <si>
    <t>・高速料金や駐車料金の計上は合理的な理由がある場合に限ります。</t>
    <rPh sb="1" eb="3">
      <t>コウソク</t>
    </rPh>
    <rPh sb="3" eb="5">
      <t>リョウキン</t>
    </rPh>
    <rPh sb="6" eb="10">
      <t>チュウシャリョウキン</t>
    </rPh>
    <rPh sb="11" eb="13">
      <t>ケイジョウ</t>
    </rPh>
    <rPh sb="14" eb="17">
      <t>ゴウリテキ</t>
    </rPh>
    <rPh sb="18" eb="20">
      <t>リユウ</t>
    </rPh>
    <rPh sb="23" eb="25">
      <t>バアイ</t>
    </rPh>
    <rPh sb="26" eb="27">
      <t>カギ</t>
    </rPh>
    <phoneticPr fontId="2"/>
  </si>
  <si>
    <t>・宿泊費の計上は交通費や航空賃を支払う場合であって、宿泊することが必要な場合に限ります。</t>
    <rPh sb="1" eb="4">
      <t>シュクハクヒ</t>
    </rPh>
    <rPh sb="5" eb="7">
      <t>ケイジョウ</t>
    </rPh>
    <rPh sb="39" eb="40">
      <t>カギ</t>
    </rPh>
    <phoneticPr fontId="2"/>
  </si>
  <si>
    <t>・講習会等を実施していない日の宿泊費は、前泊しないと用務に間に合わない場合や後泊しないと用務後帰宅することができない場合等、合理的な理由がある場合を除き計上できません。</t>
    <phoneticPr fontId="2"/>
  </si>
  <si>
    <t>・宿泊費は実費又は旅費規程に定める額といずれか低い方を上限とし計上してください。</t>
    <rPh sb="31" eb="33">
      <t>ケイジョウ</t>
    </rPh>
    <phoneticPr fontId="2"/>
  </si>
  <si>
    <t>・委託先の旅費は、委託費ではなく、旅費または特定市区町村への旅費に計上してください。</t>
    <phoneticPr fontId="2"/>
  </si>
  <si>
    <t>・計上いただけるのは宿泊代のみとなります。ホテル朝食代など本事業に必要でない経費は計上いただけません。</t>
    <rPh sb="1" eb="3">
      <t>ケイジョウ</t>
    </rPh>
    <rPh sb="10" eb="12">
      <t>シュクハク</t>
    </rPh>
    <rPh sb="12" eb="13">
      <t>ダイ</t>
    </rPh>
    <rPh sb="24" eb="26">
      <t>チョウショク</t>
    </rPh>
    <rPh sb="26" eb="27">
      <t>ダイ</t>
    </rPh>
    <rPh sb="29" eb="32">
      <t>ホンジギョウ</t>
    </rPh>
    <rPh sb="33" eb="35">
      <t>ヒツヨウ</t>
    </rPh>
    <rPh sb="38" eb="40">
      <t>ケイヒ</t>
    </rPh>
    <rPh sb="41" eb="43">
      <t>ケイジョウ</t>
    </rPh>
    <phoneticPr fontId="2"/>
  </si>
  <si>
    <t>■レンタカー(レンタル費用)</t>
    <rPh sb="11" eb="13">
      <t>ヒヨウ</t>
    </rPh>
    <phoneticPr fontId="2"/>
  </si>
  <si>
    <t>・本シートにはレンタカーのレンタル費用を記載し、ガソリン代は④ガソリン代シートに記載してください。ただし、レンタカー代にガソリン代が含まれている場合、該当のガソリン代を二重で計上することはできません。</t>
    <rPh sb="1" eb="2">
      <t>ホン</t>
    </rPh>
    <rPh sb="17" eb="19">
      <t>ヒヨウ</t>
    </rPh>
    <rPh sb="20" eb="22">
      <t>キサイ</t>
    </rPh>
    <rPh sb="28" eb="29">
      <t>ダイ</t>
    </rPh>
    <rPh sb="35" eb="36">
      <t>ダイ</t>
    </rPh>
    <rPh sb="40" eb="42">
      <t>キサイ</t>
    </rPh>
    <phoneticPr fontId="2"/>
  </si>
  <si>
    <t>＜本資料の取り扱いについて＞</t>
    <rPh sb="1" eb="4">
      <t>ホンシリョウ</t>
    </rPh>
    <rPh sb="5" eb="6">
      <t>ト</t>
    </rPh>
    <rPh sb="7" eb="8">
      <t>アツカ</t>
    </rPh>
    <phoneticPr fontId="2"/>
  </si>
  <si>
    <t>・申請時点での想定経費を記載いただくものとなります。確定した経費につきましては、中間検査・確定検査にて根拠証憑(領収書等)とともにご報告いただき、認められる経費であるか検査いたします。</t>
    <rPh sb="1" eb="3">
      <t>シンセイ</t>
    </rPh>
    <rPh sb="3" eb="5">
      <t>ジテン</t>
    </rPh>
    <rPh sb="7" eb="9">
      <t>ソウテイ</t>
    </rPh>
    <rPh sb="9" eb="11">
      <t>ケイヒ</t>
    </rPh>
    <rPh sb="12" eb="14">
      <t>キサイ</t>
    </rPh>
    <rPh sb="26" eb="28">
      <t>カクテイ</t>
    </rPh>
    <rPh sb="30" eb="32">
      <t>ケイヒ</t>
    </rPh>
    <rPh sb="40" eb="44">
      <t>チュウカンケンサ</t>
    </rPh>
    <rPh sb="45" eb="49">
      <t>カクテイケンサ</t>
    </rPh>
    <rPh sb="51" eb="53">
      <t>コンキョ</t>
    </rPh>
    <rPh sb="53" eb="55">
      <t>ショウヒョウ</t>
    </rPh>
    <rPh sb="56" eb="59">
      <t>リョウシュウショ</t>
    </rPh>
    <rPh sb="59" eb="60">
      <t>ナド</t>
    </rPh>
    <rPh sb="66" eb="68">
      <t>ホウコク</t>
    </rPh>
    <rPh sb="73" eb="74">
      <t>ミト</t>
    </rPh>
    <rPh sb="78" eb="80">
      <t>ケイヒ</t>
    </rPh>
    <rPh sb="84" eb="86">
      <t>ケンサ</t>
    </rPh>
    <phoneticPr fontId="2"/>
  </si>
  <si>
    <t>・補助事業以外の用務が一連の出張に含まれる場合は、補助事業費として計上する部分と計上しない部分に区別すること。</t>
    <phoneticPr fontId="2"/>
  </si>
  <si>
    <t>バス</t>
    <phoneticPr fontId="2"/>
  </si>
  <si>
    <t>駐車料金</t>
    <rPh sb="0" eb="2">
      <t>チュウシャ</t>
    </rPh>
    <rPh sb="2" eb="4">
      <t>リョウキン</t>
    </rPh>
    <phoneticPr fontId="2"/>
  </si>
  <si>
    <t>新幹線</t>
    <rPh sb="0" eb="3">
      <t>シンカンセン</t>
    </rPh>
    <phoneticPr fontId="2"/>
  </si>
  <si>
    <t>飛行機</t>
    <rPh sb="0" eb="3">
      <t>ヒコウキ</t>
    </rPh>
    <phoneticPr fontId="2"/>
  </si>
  <si>
    <t>フェリー</t>
    <phoneticPr fontId="2"/>
  </si>
  <si>
    <t>　※委託先の旅費を計上する場合、委託先の見積書をご提出ください。</t>
    <rPh sb="2" eb="5">
      <t>イタクサキ</t>
    </rPh>
    <rPh sb="6" eb="8">
      <t>リョヒ</t>
    </rPh>
    <rPh sb="9" eb="11">
      <t>ケイジョウ</t>
    </rPh>
    <rPh sb="13" eb="15">
      <t>バアイ</t>
    </rPh>
    <rPh sb="16" eb="19">
      <t>イタクサキ</t>
    </rPh>
    <rPh sb="20" eb="23">
      <t>ミツモリショ</t>
    </rPh>
    <rPh sb="25" eb="27">
      <t>テイシュツ</t>
    </rPh>
    <phoneticPr fontId="2"/>
  </si>
  <si>
    <t>・旅費に相当する委託費を計上する場合は、中間検査・確定検査時に実費算出根拠となる証憑及び、委託先へ支払った金額が明確に記載された見積書・発注書又は契約書・完了報告書・請求書・領収書の提出が必要となります。 予めご承知おきください。</t>
    <phoneticPr fontId="2"/>
  </si>
  <si>
    <t>※特定市区町村への旅費または相当の委託費につきまして、申請時の計上金額より確定検査時の計上金額が減額となった場合、減額分をその他の経費へ充てることはできかねますのでご留意ください。</t>
    <rPh sb="1" eb="3">
      <t>トクテイ</t>
    </rPh>
    <rPh sb="3" eb="5">
      <t>シク</t>
    </rPh>
    <rPh sb="5" eb="7">
      <t>チョウソン</t>
    </rPh>
    <rPh sb="9" eb="11">
      <t>リョヒ</t>
    </rPh>
    <rPh sb="14" eb="16">
      <t>ソウトウ</t>
    </rPh>
    <rPh sb="17" eb="19">
      <t>イタク</t>
    </rPh>
    <rPh sb="19" eb="20">
      <t>ヒ</t>
    </rPh>
    <rPh sb="27" eb="30">
      <t>シンセイジ</t>
    </rPh>
    <rPh sb="31" eb="33">
      <t>ケイジョウ</t>
    </rPh>
    <rPh sb="33" eb="35">
      <t>キンガク</t>
    </rPh>
    <rPh sb="37" eb="39">
      <t>カクテイ</t>
    </rPh>
    <rPh sb="39" eb="41">
      <t>ケンサ</t>
    </rPh>
    <rPh sb="41" eb="42">
      <t>ジ</t>
    </rPh>
    <rPh sb="43" eb="45">
      <t>ケイジョウ</t>
    </rPh>
    <rPh sb="45" eb="47">
      <t>キンガク</t>
    </rPh>
    <rPh sb="48" eb="50">
      <t>ゲンガク</t>
    </rPh>
    <rPh sb="54" eb="56">
      <t>バアイ</t>
    </rPh>
    <rPh sb="57" eb="60">
      <t>ゲンガクブン</t>
    </rPh>
    <rPh sb="63" eb="64">
      <t>ホカ</t>
    </rPh>
    <rPh sb="65" eb="67">
      <t>ケイヒ</t>
    </rPh>
    <rPh sb="68" eb="69">
      <t>ア</t>
    </rPh>
    <rPh sb="83" eb="85">
      <t>リュウイ</t>
    </rPh>
    <phoneticPr fontId="2"/>
  </si>
  <si>
    <t>下記緑でハイライトしている部分を記載した後に、旅費証憑ファイルのシートに項番に応じた証憑の添付をお願いします。</t>
    <rPh sb="0" eb="2">
      <t>カキ</t>
    </rPh>
    <rPh sb="2" eb="3">
      <t>ミドリ</t>
    </rPh>
    <rPh sb="13" eb="15">
      <t>ブブン</t>
    </rPh>
    <rPh sb="16" eb="18">
      <t>キサイ</t>
    </rPh>
    <rPh sb="20" eb="21">
      <t>アト</t>
    </rPh>
    <rPh sb="23" eb="25">
      <t>リョヒ</t>
    </rPh>
    <rPh sb="25" eb="27">
      <t>ショウヒョウ</t>
    </rPh>
    <rPh sb="36" eb="38">
      <t>コウバン</t>
    </rPh>
    <rPh sb="39" eb="40">
      <t>オウ</t>
    </rPh>
    <rPh sb="42" eb="44">
      <t>ショウヒョウ</t>
    </rPh>
    <rPh sb="45" eb="47">
      <t>テンプ</t>
    </rPh>
    <rPh sb="49" eb="50">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</si>
</sst>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0" x14ac:knownFonts="1">
    <font>
      <sz val="11"/>
      <color theme="1"/>
      <name val="游ゴシック"/>
      <family val="2"/>
      <scheme val="minor"/>
    </font>
    <font>
      <sz val="11"/>
      <color theme="1"/>
      <name val="Yu Gothic UI"/>
      <family val="3"/>
      <charset val="128"/>
    </font>
    <font>
      <sz val="6"/>
      <name val="游ゴシック"/>
      <family val="3"/>
      <charset val="128"/>
      <scheme val="minor"/>
    </font>
    <font>
      <u/>
      <sz val="11"/>
      <color theme="10"/>
      <name val="游ゴシック"/>
      <family val="2"/>
      <scheme val="minor"/>
    </font>
    <font>
      <sz val="11"/>
      <color theme="0"/>
      <name val="Yu Gothic UI"/>
      <family val="3"/>
      <charset val="128"/>
    </font>
    <font>
      <b/>
      <sz val="11"/>
      <color theme="1"/>
      <name val="Yu Gothic UI"/>
      <family val="3"/>
      <charset val="128"/>
    </font>
    <font>
      <b/>
      <sz val="12"/>
      <color theme="1"/>
      <name val="Yu Gothic UI"/>
      <family val="3"/>
      <charset val="128"/>
    </font>
    <font>
      <b/>
      <sz val="11"/>
      <color rgb="FFFF0000"/>
      <name val="Yu Gothic UI"/>
      <family val="3"/>
      <charset val="128"/>
    </font>
    <font>
      <sz val="11"/>
      <color rgb="FFFF0000"/>
      <name val="Yu Gothic UI"/>
      <family val="3"/>
      <charset val="128"/>
    </font>
    <font>
      <sz val="11"/>
      <name val="Yu Gothic UI"/>
      <family val="3"/>
      <charset val="128"/>
    </font>
  </fonts>
  <fills count="6">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1" fillId="0" borderId="0" xfId="0" applyFont="1"/>
    <xf numFmtId="0" fontId="1" fillId="4" borderId="1" xfId="0" applyFont="1" applyFill="1" applyBorder="1" applyAlignment="1" applyProtection="1">
      <alignment horizontal="center" vertical="top"/>
      <protection locked="0"/>
    </xf>
    <xf numFmtId="176" fontId="1" fillId="4" borderId="1" xfId="0" applyNumberFormat="1" applyFont="1" applyFill="1" applyBorder="1" applyAlignment="1" applyProtection="1">
      <alignment horizontal="right" vertical="top"/>
      <protection locked="0"/>
    </xf>
    <xf numFmtId="0" fontId="1" fillId="0" borderId="0" xfId="0" applyFont="1" applyAlignment="1" applyProtection="1">
      <alignment horizontal="left" vertical="top"/>
    </xf>
    <xf numFmtId="0" fontId="1" fillId="0" borderId="0" xfId="0" applyFont="1" applyProtection="1"/>
    <xf numFmtId="0" fontId="9" fillId="0" borderId="0" xfId="0" applyFont="1" applyAlignment="1" applyProtection="1">
      <alignment horizontal="left" vertical="top"/>
    </xf>
    <xf numFmtId="0" fontId="9" fillId="0" borderId="0" xfId="0" applyFont="1" applyFill="1" applyAlignment="1" applyProtection="1">
      <alignment horizontal="left" vertical="top"/>
    </xf>
    <xf numFmtId="0" fontId="9" fillId="0" borderId="0" xfId="0" applyFont="1" applyFill="1" applyProtection="1"/>
    <xf numFmtId="0" fontId="7" fillId="0" borderId="0" xfId="0" applyFont="1" applyFill="1" applyAlignment="1" applyProtection="1">
      <alignment horizontal="left" vertical="top"/>
    </xf>
    <xf numFmtId="0" fontId="8" fillId="0" borderId="0" xfId="0" applyFont="1" applyFill="1" applyAlignment="1" applyProtection="1">
      <alignment vertical="top"/>
    </xf>
    <xf numFmtId="0" fontId="4" fillId="2" borderId="1" xfId="0" applyFont="1" applyFill="1" applyBorder="1" applyAlignment="1" applyProtection="1">
      <alignment horizontal="center" vertical="center"/>
    </xf>
    <xf numFmtId="0" fontId="1" fillId="0" borderId="0" xfId="0" applyFont="1" applyAlignment="1" applyProtection="1">
      <alignment vertical="center"/>
    </xf>
    <xf numFmtId="0" fontId="1" fillId="0" borderId="1" xfId="0" applyFont="1" applyBorder="1" applyAlignment="1" applyProtection="1">
      <alignment horizontal="center" vertical="center"/>
    </xf>
    <xf numFmtId="0" fontId="1" fillId="0" borderId="1" xfId="0" applyFont="1" applyBorder="1" applyAlignment="1" applyProtection="1">
      <alignment vertical="center"/>
    </xf>
    <xf numFmtId="176" fontId="1" fillId="0" borderId="1" xfId="0" applyNumberFormat="1" applyFont="1" applyBorder="1" applyAlignment="1" applyProtection="1">
      <alignment horizontal="right" vertical="center"/>
    </xf>
    <xf numFmtId="0" fontId="1" fillId="0" borderId="0" xfId="0" applyFont="1" applyAlignment="1" applyProtection="1">
      <alignment horizontal="left" vertical="center"/>
    </xf>
    <xf numFmtId="0" fontId="5" fillId="4" borderId="2" xfId="0" applyFont="1" applyFill="1" applyBorder="1" applyAlignment="1" applyProtection="1">
      <alignment vertical="center"/>
    </xf>
    <xf numFmtId="0" fontId="5" fillId="4" borderId="3" xfId="0" applyFont="1" applyFill="1" applyBorder="1" applyAlignment="1" applyProtection="1">
      <alignment horizontal="right" vertical="center"/>
    </xf>
    <xf numFmtId="176" fontId="5" fillId="4" borderId="1" xfId="0" applyNumberFormat="1" applyFont="1" applyFill="1" applyBorder="1" applyAlignment="1" applyProtection="1">
      <alignment horizontal="right" vertical="center"/>
    </xf>
    <xf numFmtId="0" fontId="1" fillId="0" borderId="0" xfId="0" applyFont="1" applyAlignment="1" applyProtection="1">
      <alignment horizontal="center" vertical="top"/>
    </xf>
    <xf numFmtId="0" fontId="1" fillId="0" borderId="0" xfId="0" applyFont="1" applyAlignment="1" applyProtection="1">
      <alignment vertical="top"/>
    </xf>
    <xf numFmtId="0" fontId="9" fillId="0" borderId="0" xfId="0" applyFont="1" applyFill="1" applyAlignment="1" applyProtection="1">
      <alignment vertical="top"/>
    </xf>
    <xf numFmtId="0" fontId="7" fillId="0" borderId="0" xfId="0" applyFont="1" applyAlignment="1" applyProtection="1">
      <alignment horizontal="left" vertical="top"/>
    </xf>
    <xf numFmtId="0" fontId="4" fillId="2" borderId="1" xfId="0" applyFont="1" applyFill="1" applyBorder="1" applyAlignment="1" applyProtection="1">
      <alignment horizontal="center" vertical="top"/>
    </xf>
    <xf numFmtId="0" fontId="4" fillId="2" borderId="1" xfId="0" applyFont="1" applyFill="1" applyBorder="1" applyAlignment="1" applyProtection="1">
      <alignment horizontal="center" vertical="top" wrapText="1"/>
    </xf>
    <xf numFmtId="0" fontId="1" fillId="3" borderId="1" xfId="0" applyFont="1" applyFill="1" applyBorder="1" applyAlignment="1" applyProtection="1">
      <alignment horizontal="center" vertical="top"/>
    </xf>
    <xf numFmtId="176" fontId="1" fillId="3" borderId="1" xfId="0" applyNumberFormat="1" applyFont="1" applyFill="1" applyBorder="1" applyAlignment="1" applyProtection="1">
      <alignment horizontal="right" vertical="top"/>
    </xf>
    <xf numFmtId="0" fontId="1" fillId="5" borderId="2" xfId="0" applyFont="1" applyFill="1" applyBorder="1" applyAlignment="1" applyProtection="1">
      <alignment horizontal="centerContinuous" vertical="top"/>
    </xf>
    <xf numFmtId="0" fontId="1" fillId="5" borderId="4" xfId="0" applyFont="1" applyFill="1" applyBorder="1" applyAlignment="1" applyProtection="1">
      <alignment horizontal="centerContinuous" vertical="top"/>
    </xf>
    <xf numFmtId="176" fontId="1" fillId="5" borderId="4" xfId="0" applyNumberFormat="1" applyFont="1" applyFill="1" applyBorder="1" applyAlignment="1" applyProtection="1">
      <alignment horizontal="centerContinuous" vertical="top"/>
    </xf>
    <xf numFmtId="176" fontId="1" fillId="5" borderId="3" xfId="0" applyNumberFormat="1" applyFont="1" applyFill="1" applyBorder="1" applyAlignment="1" applyProtection="1">
      <alignment horizontal="centerContinuous" vertical="top"/>
    </xf>
    <xf numFmtId="176" fontId="6" fillId="5" borderId="1" xfId="0" applyNumberFormat="1" applyFont="1" applyFill="1" applyBorder="1" applyAlignment="1" applyProtection="1">
      <alignment horizontal="right" vertical="top"/>
    </xf>
    <xf numFmtId="0" fontId="1" fillId="0" borderId="1" xfId="0" applyFont="1" applyBorder="1" applyAlignment="1" applyProtection="1">
      <alignment horizontal="center" vertical="top"/>
    </xf>
    <xf numFmtId="176" fontId="1" fillId="0" borderId="1" xfId="0" applyNumberFormat="1" applyFont="1" applyBorder="1" applyAlignment="1" applyProtection="1">
      <alignment horizontal="right" vertical="top"/>
    </xf>
    <xf numFmtId="0" fontId="8" fillId="0" borderId="0" xfId="0" applyFont="1" applyAlignment="1" applyProtection="1">
      <alignment horizontal="left" vertical="top"/>
    </xf>
    <xf numFmtId="0" fontId="3" fillId="0" borderId="0" xfId="1" applyAlignment="1" applyProtection="1">
      <alignment horizontal="left" vertical="top"/>
    </xf>
    <xf numFmtId="0" fontId="9" fillId="0" borderId="0" xfId="0" applyFont="1" applyAlignment="1" applyProtection="1">
      <alignment vertical="top"/>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www.enecho.meti.go.jp/statistics/petroleum_and_lpgas/pl007/results.html" TargetMode="Externa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D74AC-7BF4-4D9E-8F9E-959656622CA7}">
  <sheetPr>
    <tabColor theme="9"/>
  </sheetPr>
  <dimension ref="B2:F16"/>
  <sheetViews>
    <sheetView showGridLines="0" tabSelected="1" workbookViewId="0"/>
  </sheetViews>
  <sheetFormatPr defaultRowHeight="16.5" x14ac:dyDescent="0.3"/>
  <cols>
    <col min="1" max="1" width="3.375" style="5" customWidth="1"/>
    <col min="2" max="2" width="7.125" style="5" customWidth="1"/>
    <col min="3" max="3" width="24.125" style="5" customWidth="1"/>
    <col min="4" max="5" width="29.375" style="5" customWidth="1"/>
    <col min="6" max="16384" width="9" style="5"/>
  </cols>
  <sheetData>
    <row r="2" spans="2:6" x14ac:dyDescent="0.3">
      <c r="B2" s="4" t="s">
        <v>66</v>
      </c>
    </row>
    <row r="3" spans="2:6" x14ac:dyDescent="0.3">
      <c r="B3" s="6" t="s">
        <v>90</v>
      </c>
    </row>
    <row r="4" spans="2:6" x14ac:dyDescent="0.3">
      <c r="B4" s="6" t="s">
        <v>91</v>
      </c>
    </row>
    <row r="5" spans="2:6" s="8" customFormat="1" x14ac:dyDescent="0.3">
      <c r="B5" s="7" t="s">
        <v>99</v>
      </c>
    </row>
    <row r="6" spans="2:6" s="10" customFormat="1" x14ac:dyDescent="0.4">
      <c r="B6" s="9" t="s">
        <v>65</v>
      </c>
    </row>
    <row r="7" spans="2:6" s="10" customFormat="1" x14ac:dyDescent="0.4">
      <c r="B7" s="9" t="s">
        <v>100</v>
      </c>
    </row>
    <row r="8" spans="2:6" s="12" customFormat="1" ht="20.25" customHeight="1" x14ac:dyDescent="0.4">
      <c r="B8" s="11" t="s">
        <v>1</v>
      </c>
      <c r="C8" s="11" t="s">
        <v>2</v>
      </c>
      <c r="D8" s="11" t="s">
        <v>3</v>
      </c>
      <c r="E8" s="11" t="s">
        <v>4</v>
      </c>
    </row>
    <row r="9" spans="2:6" s="12" customFormat="1" ht="48.75" customHeight="1" x14ac:dyDescent="0.4">
      <c r="B9" s="13" t="s">
        <v>5</v>
      </c>
      <c r="C9" s="14" t="s">
        <v>6</v>
      </c>
      <c r="D9" s="15">
        <f>①公共交通機関計算シート!J18</f>
        <v>0</v>
      </c>
      <c r="E9" s="15">
        <f>①公共交通機関計算シート!K18</f>
        <v>0</v>
      </c>
      <c r="F9" s="16" t="s">
        <v>7</v>
      </c>
    </row>
    <row r="10" spans="2:6" s="12" customFormat="1" ht="48.75" customHeight="1" x14ac:dyDescent="0.4">
      <c r="B10" s="13" t="s">
        <v>8</v>
      </c>
      <c r="C10" s="14" t="s">
        <v>9</v>
      </c>
      <c r="D10" s="15">
        <f>②タクシー・ハイヤー代計算シート!I11</f>
        <v>0</v>
      </c>
      <c r="E10" s="15">
        <f>②タクシー・ハイヤー代計算シート!J11</f>
        <v>0</v>
      </c>
      <c r="F10" s="16" t="s">
        <v>7</v>
      </c>
    </row>
    <row r="11" spans="2:6" s="12" customFormat="1" ht="48.75" customHeight="1" x14ac:dyDescent="0.4">
      <c r="B11" s="13" t="s">
        <v>10</v>
      </c>
      <c r="C11" s="14" t="s">
        <v>11</v>
      </c>
      <c r="D11" s="15">
        <f>③レンタカー代計算シート!H17</f>
        <v>0</v>
      </c>
      <c r="E11" s="15">
        <f>③レンタカー代計算シート!I17</f>
        <v>0</v>
      </c>
      <c r="F11" s="16" t="s">
        <v>7</v>
      </c>
    </row>
    <row r="12" spans="2:6" s="12" customFormat="1" ht="48.75" customHeight="1" x14ac:dyDescent="0.4">
      <c r="B12" s="13" t="s">
        <v>12</v>
      </c>
      <c r="C12" s="14" t="s">
        <v>13</v>
      </c>
      <c r="D12" s="15">
        <f>④ガソリン代計算シート!L17</f>
        <v>0</v>
      </c>
      <c r="E12" s="15">
        <f>④ガソリン代計算シート!M17</f>
        <v>0</v>
      </c>
      <c r="F12" s="16" t="s">
        <v>7</v>
      </c>
    </row>
    <row r="13" spans="2:6" s="12" customFormat="1" ht="48.75" customHeight="1" x14ac:dyDescent="0.4">
      <c r="B13" s="13" t="s">
        <v>14</v>
      </c>
      <c r="C13" s="14" t="s">
        <v>15</v>
      </c>
      <c r="D13" s="15">
        <f>⑤高速代・駐車料金計算シート!J11</f>
        <v>0</v>
      </c>
      <c r="E13" s="15">
        <f>⑤高速代・駐車料金計算シート!K11</f>
        <v>0</v>
      </c>
      <c r="F13" s="16" t="s">
        <v>7</v>
      </c>
    </row>
    <row r="14" spans="2:6" s="12" customFormat="1" ht="48.75" customHeight="1" x14ac:dyDescent="0.4">
      <c r="B14" s="13" t="s">
        <v>16</v>
      </c>
      <c r="C14" s="14" t="s">
        <v>17</v>
      </c>
      <c r="D14" s="15">
        <f>⑥宿泊代計算シート!H15</f>
        <v>0</v>
      </c>
      <c r="E14" s="15">
        <f>⑥宿泊代計算シート!I15</f>
        <v>0</v>
      </c>
      <c r="F14" s="16" t="s">
        <v>7</v>
      </c>
    </row>
    <row r="15" spans="2:6" s="12" customFormat="1" ht="48.75" customHeight="1" x14ac:dyDescent="0.4">
      <c r="B15" s="17"/>
      <c r="C15" s="18" t="s">
        <v>18</v>
      </c>
      <c r="D15" s="19">
        <f>SUM(D9:D14)</f>
        <v>0</v>
      </c>
      <c r="E15" s="19">
        <f>SUM(E9:E14)</f>
        <v>0</v>
      </c>
      <c r="F15" s="16" t="s">
        <v>7</v>
      </c>
    </row>
    <row r="16" spans="2:6" x14ac:dyDescent="0.3">
      <c r="B16" s="4" t="s">
        <v>7</v>
      </c>
      <c r="C16" s="4" t="s">
        <v>7</v>
      </c>
      <c r="D16" s="4" t="s">
        <v>7</v>
      </c>
      <c r="E16" s="4" t="s">
        <v>7</v>
      </c>
      <c r="F16" s="4" t="s">
        <v>7</v>
      </c>
    </row>
  </sheetData>
  <sheetProtection algorithmName="SHA-512" hashValue="GBpM6MVLUa2mqeJj86FtpFA16lF5qJnoHETGp0WWTFhdlPt7uXEhe0QhlfCJeTOlflQ8pzlORC1mfItKN5JAQA==" saltValue="fR2DxzHT2z0E8QDvHxSG4g==" spinCount="100000" sheet="1" objects="1" scenarios="1"/>
  <phoneticPr fontId="2"/>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B1:L69"/>
  <sheetViews>
    <sheetView showGridLines="0" workbookViewId="0"/>
  </sheetViews>
  <sheetFormatPr defaultRowHeight="16.5" x14ac:dyDescent="0.4"/>
  <cols>
    <col min="1" max="1" width="3.375" style="21" customWidth="1"/>
    <col min="2" max="2" width="6" style="20" customWidth="1"/>
    <col min="3" max="13" width="23.125" style="21" customWidth="1"/>
    <col min="14" max="16384" width="9" style="21"/>
  </cols>
  <sheetData>
    <row r="1" spans="2:12" x14ac:dyDescent="0.4">
      <c r="D1" s="4"/>
    </row>
    <row r="2" spans="2:12" x14ac:dyDescent="0.4">
      <c r="B2" s="4" t="s">
        <v>19</v>
      </c>
      <c r="D2" s="4"/>
    </row>
    <row r="3" spans="2:12" x14ac:dyDescent="0.4">
      <c r="B3" s="4" t="s">
        <v>0</v>
      </c>
    </row>
    <row r="4" spans="2:12" x14ac:dyDescent="0.4">
      <c r="B4" s="6" t="s">
        <v>77</v>
      </c>
    </row>
    <row r="5" spans="2:12" x14ac:dyDescent="0.4">
      <c r="B5" s="4" t="s">
        <v>76</v>
      </c>
    </row>
    <row r="6" spans="2:12" x14ac:dyDescent="0.4">
      <c r="B6" s="4" t="s">
        <v>92</v>
      </c>
    </row>
    <row r="7" spans="2:12" x14ac:dyDescent="0.4">
      <c r="B7" s="4" t="s">
        <v>67</v>
      </c>
    </row>
    <row r="8" spans="2:12" x14ac:dyDescent="0.4">
      <c r="B8" s="4" t="s">
        <v>53</v>
      </c>
    </row>
    <row r="9" spans="2:12" x14ac:dyDescent="0.4">
      <c r="B9" s="4" t="s">
        <v>54</v>
      </c>
    </row>
    <row r="10" spans="2:12" x14ac:dyDescent="0.4">
      <c r="B10" s="4" t="s">
        <v>68</v>
      </c>
    </row>
    <row r="11" spans="2:12" x14ac:dyDescent="0.4">
      <c r="B11" s="4" t="s">
        <v>64</v>
      </c>
    </row>
    <row r="12" spans="2:12" x14ac:dyDescent="0.4">
      <c r="B12" s="6" t="s">
        <v>86</v>
      </c>
    </row>
    <row r="13" spans="2:12" x14ac:dyDescent="0.4">
      <c r="B13" s="7" t="s">
        <v>98</v>
      </c>
      <c r="C13" s="22"/>
      <c r="D13" s="22"/>
      <c r="E13" s="22"/>
    </row>
    <row r="14" spans="2:12" x14ac:dyDescent="0.4">
      <c r="B14" s="4"/>
    </row>
    <row r="15" spans="2:12" x14ac:dyDescent="0.4">
      <c r="B15" s="23" t="s">
        <v>101</v>
      </c>
    </row>
    <row r="16" spans="2:12" s="20" customFormat="1" ht="33" x14ac:dyDescent="0.4">
      <c r="B16" s="24" t="s">
        <v>20</v>
      </c>
      <c r="C16" s="24" t="s">
        <v>21</v>
      </c>
      <c r="D16" s="24" t="s">
        <v>22</v>
      </c>
      <c r="E16" s="24" t="s">
        <v>23</v>
      </c>
      <c r="F16" s="24" t="s">
        <v>24</v>
      </c>
      <c r="G16" s="24" t="s">
        <v>25</v>
      </c>
      <c r="H16" s="24" t="s">
        <v>26</v>
      </c>
      <c r="I16" s="24" t="s">
        <v>27</v>
      </c>
      <c r="J16" s="25" t="s">
        <v>28</v>
      </c>
      <c r="K16" s="25" t="s">
        <v>29</v>
      </c>
      <c r="L16" s="4" t="s">
        <v>7</v>
      </c>
    </row>
    <row r="17" spans="2:12" s="20" customFormat="1" x14ac:dyDescent="0.4">
      <c r="B17" s="26" t="s">
        <v>30</v>
      </c>
      <c r="C17" s="26" t="s">
        <v>31</v>
      </c>
      <c r="D17" s="26" t="s">
        <v>32</v>
      </c>
      <c r="E17" s="26" t="s">
        <v>33</v>
      </c>
      <c r="F17" s="26" t="s">
        <v>33</v>
      </c>
      <c r="G17" s="26">
        <v>10</v>
      </c>
      <c r="H17" s="27">
        <v>146</v>
      </c>
      <c r="I17" s="27">
        <f>ROUNDDOWN(H17/1.1,0)</f>
        <v>132</v>
      </c>
      <c r="J17" s="27">
        <f>$G$17*H17</f>
        <v>1460</v>
      </c>
      <c r="K17" s="27">
        <f>$G$17*I17</f>
        <v>1320</v>
      </c>
      <c r="L17" s="4" t="s">
        <v>7</v>
      </c>
    </row>
    <row r="18" spans="2:12" s="20" customFormat="1" ht="17.25" x14ac:dyDescent="0.4">
      <c r="B18" s="28" t="s">
        <v>34</v>
      </c>
      <c r="C18" s="29"/>
      <c r="D18" s="29"/>
      <c r="E18" s="29"/>
      <c r="F18" s="29"/>
      <c r="G18" s="29"/>
      <c r="H18" s="30"/>
      <c r="I18" s="31"/>
      <c r="J18" s="32">
        <f>SUM(J19:J68)</f>
        <v>0</v>
      </c>
      <c r="K18" s="32">
        <f>SUM(K19:K68)</f>
        <v>0</v>
      </c>
      <c r="L18" s="4" t="s">
        <v>7</v>
      </c>
    </row>
    <row r="19" spans="2:12" s="20" customFormat="1" x14ac:dyDescent="0.4">
      <c r="B19" s="33">
        <v>1</v>
      </c>
      <c r="C19" s="2"/>
      <c r="D19" s="2"/>
      <c r="E19" s="2"/>
      <c r="F19" s="2"/>
      <c r="G19" s="2"/>
      <c r="H19" s="3"/>
      <c r="I19" s="34">
        <f t="shared" ref="I19:I48" si="0">ROUNDDOWN(H19/1.1,0)</f>
        <v>0</v>
      </c>
      <c r="J19" s="34">
        <f>$G19*H19</f>
        <v>0</v>
      </c>
      <c r="K19" s="34">
        <f>$G19*I19</f>
        <v>0</v>
      </c>
      <c r="L19" s="4" t="s">
        <v>7</v>
      </c>
    </row>
    <row r="20" spans="2:12" s="20" customFormat="1" x14ac:dyDescent="0.4">
      <c r="B20" s="33">
        <v>2</v>
      </c>
      <c r="C20" s="2"/>
      <c r="D20" s="2"/>
      <c r="E20" s="2"/>
      <c r="F20" s="2"/>
      <c r="G20" s="2"/>
      <c r="H20" s="3"/>
      <c r="I20" s="34">
        <f t="shared" si="0"/>
        <v>0</v>
      </c>
      <c r="J20" s="34">
        <f t="shared" ref="J20:J48" si="1">$G20*H20</f>
        <v>0</v>
      </c>
      <c r="K20" s="34">
        <f t="shared" ref="K20:K48" si="2">$G20*I20</f>
        <v>0</v>
      </c>
      <c r="L20" s="4" t="s">
        <v>7</v>
      </c>
    </row>
    <row r="21" spans="2:12" s="20" customFormat="1" x14ac:dyDescent="0.4">
      <c r="B21" s="33">
        <v>3</v>
      </c>
      <c r="C21" s="2"/>
      <c r="D21" s="2"/>
      <c r="E21" s="2"/>
      <c r="F21" s="2"/>
      <c r="G21" s="2"/>
      <c r="H21" s="3"/>
      <c r="I21" s="34">
        <f t="shared" si="0"/>
        <v>0</v>
      </c>
      <c r="J21" s="34">
        <f t="shared" si="1"/>
        <v>0</v>
      </c>
      <c r="K21" s="34">
        <f t="shared" si="2"/>
        <v>0</v>
      </c>
      <c r="L21" s="4" t="s">
        <v>7</v>
      </c>
    </row>
    <row r="22" spans="2:12" s="20" customFormat="1" x14ac:dyDescent="0.4">
      <c r="B22" s="33">
        <v>4</v>
      </c>
      <c r="C22" s="2"/>
      <c r="D22" s="2"/>
      <c r="E22" s="2"/>
      <c r="F22" s="2"/>
      <c r="G22" s="2"/>
      <c r="H22" s="3"/>
      <c r="I22" s="34">
        <f t="shared" si="0"/>
        <v>0</v>
      </c>
      <c r="J22" s="34">
        <f t="shared" si="1"/>
        <v>0</v>
      </c>
      <c r="K22" s="34">
        <f t="shared" si="2"/>
        <v>0</v>
      </c>
      <c r="L22" s="4" t="s">
        <v>7</v>
      </c>
    </row>
    <row r="23" spans="2:12" s="20" customFormat="1" x14ac:dyDescent="0.4">
      <c r="B23" s="33">
        <v>5</v>
      </c>
      <c r="C23" s="2"/>
      <c r="D23" s="2"/>
      <c r="E23" s="2"/>
      <c r="F23" s="2"/>
      <c r="G23" s="2"/>
      <c r="H23" s="3"/>
      <c r="I23" s="34">
        <f t="shared" si="0"/>
        <v>0</v>
      </c>
      <c r="J23" s="34">
        <f t="shared" si="1"/>
        <v>0</v>
      </c>
      <c r="K23" s="34">
        <f t="shared" si="2"/>
        <v>0</v>
      </c>
      <c r="L23" s="4" t="s">
        <v>7</v>
      </c>
    </row>
    <row r="24" spans="2:12" s="20" customFormat="1" x14ac:dyDescent="0.4">
      <c r="B24" s="33">
        <v>6</v>
      </c>
      <c r="C24" s="2"/>
      <c r="D24" s="2"/>
      <c r="E24" s="2"/>
      <c r="F24" s="2"/>
      <c r="G24" s="2"/>
      <c r="H24" s="3"/>
      <c r="I24" s="34">
        <f t="shared" si="0"/>
        <v>0</v>
      </c>
      <c r="J24" s="34">
        <f t="shared" si="1"/>
        <v>0</v>
      </c>
      <c r="K24" s="34">
        <f t="shared" si="2"/>
        <v>0</v>
      </c>
      <c r="L24" s="4" t="s">
        <v>7</v>
      </c>
    </row>
    <row r="25" spans="2:12" s="20" customFormat="1" x14ac:dyDescent="0.4">
      <c r="B25" s="33">
        <v>7</v>
      </c>
      <c r="C25" s="2"/>
      <c r="D25" s="2"/>
      <c r="E25" s="2"/>
      <c r="F25" s="2"/>
      <c r="G25" s="2"/>
      <c r="H25" s="3"/>
      <c r="I25" s="34">
        <f t="shared" si="0"/>
        <v>0</v>
      </c>
      <c r="J25" s="34">
        <f t="shared" si="1"/>
        <v>0</v>
      </c>
      <c r="K25" s="34">
        <f t="shared" si="2"/>
        <v>0</v>
      </c>
      <c r="L25" s="4" t="s">
        <v>7</v>
      </c>
    </row>
    <row r="26" spans="2:12" s="20" customFormat="1" x14ac:dyDescent="0.4">
      <c r="B26" s="33">
        <v>8</v>
      </c>
      <c r="C26" s="2"/>
      <c r="D26" s="2"/>
      <c r="E26" s="2"/>
      <c r="F26" s="2"/>
      <c r="G26" s="2"/>
      <c r="H26" s="3"/>
      <c r="I26" s="34">
        <f t="shared" si="0"/>
        <v>0</v>
      </c>
      <c r="J26" s="34">
        <f t="shared" si="1"/>
        <v>0</v>
      </c>
      <c r="K26" s="34">
        <f t="shared" si="2"/>
        <v>0</v>
      </c>
      <c r="L26" s="4" t="s">
        <v>7</v>
      </c>
    </row>
    <row r="27" spans="2:12" s="20" customFormat="1" x14ac:dyDescent="0.4">
      <c r="B27" s="33">
        <v>9</v>
      </c>
      <c r="C27" s="2"/>
      <c r="D27" s="2"/>
      <c r="E27" s="2"/>
      <c r="F27" s="2"/>
      <c r="G27" s="2"/>
      <c r="H27" s="3"/>
      <c r="I27" s="34">
        <f t="shared" si="0"/>
        <v>0</v>
      </c>
      <c r="J27" s="34">
        <f t="shared" si="1"/>
        <v>0</v>
      </c>
      <c r="K27" s="34">
        <f t="shared" si="2"/>
        <v>0</v>
      </c>
      <c r="L27" s="4" t="s">
        <v>7</v>
      </c>
    </row>
    <row r="28" spans="2:12" s="20" customFormat="1" x14ac:dyDescent="0.4">
      <c r="B28" s="33">
        <v>10</v>
      </c>
      <c r="C28" s="2"/>
      <c r="D28" s="2"/>
      <c r="E28" s="2"/>
      <c r="F28" s="2"/>
      <c r="G28" s="2"/>
      <c r="H28" s="3"/>
      <c r="I28" s="34">
        <f t="shared" si="0"/>
        <v>0</v>
      </c>
      <c r="J28" s="34">
        <f t="shared" si="1"/>
        <v>0</v>
      </c>
      <c r="K28" s="34">
        <f t="shared" si="2"/>
        <v>0</v>
      </c>
      <c r="L28" s="4" t="s">
        <v>7</v>
      </c>
    </row>
    <row r="29" spans="2:12" s="20" customFormat="1" x14ac:dyDescent="0.4">
      <c r="B29" s="33">
        <v>11</v>
      </c>
      <c r="C29" s="2"/>
      <c r="D29" s="2"/>
      <c r="E29" s="2"/>
      <c r="F29" s="2"/>
      <c r="G29" s="2"/>
      <c r="H29" s="3"/>
      <c r="I29" s="34">
        <f t="shared" si="0"/>
        <v>0</v>
      </c>
      <c r="J29" s="34">
        <f t="shared" si="1"/>
        <v>0</v>
      </c>
      <c r="K29" s="34">
        <f t="shared" si="2"/>
        <v>0</v>
      </c>
      <c r="L29" s="4" t="s">
        <v>7</v>
      </c>
    </row>
    <row r="30" spans="2:12" s="20" customFormat="1" x14ac:dyDescent="0.4">
      <c r="B30" s="33">
        <v>12</v>
      </c>
      <c r="C30" s="2"/>
      <c r="D30" s="2"/>
      <c r="E30" s="2"/>
      <c r="F30" s="2"/>
      <c r="G30" s="2"/>
      <c r="H30" s="3"/>
      <c r="I30" s="34">
        <f t="shared" si="0"/>
        <v>0</v>
      </c>
      <c r="J30" s="34">
        <f t="shared" si="1"/>
        <v>0</v>
      </c>
      <c r="K30" s="34">
        <f t="shared" si="2"/>
        <v>0</v>
      </c>
      <c r="L30" s="4" t="s">
        <v>7</v>
      </c>
    </row>
    <row r="31" spans="2:12" s="20" customFormat="1" x14ac:dyDescent="0.4">
      <c r="B31" s="33">
        <v>13</v>
      </c>
      <c r="C31" s="2"/>
      <c r="D31" s="2"/>
      <c r="E31" s="2"/>
      <c r="F31" s="2"/>
      <c r="G31" s="2"/>
      <c r="H31" s="3"/>
      <c r="I31" s="34">
        <f t="shared" si="0"/>
        <v>0</v>
      </c>
      <c r="J31" s="34">
        <f t="shared" si="1"/>
        <v>0</v>
      </c>
      <c r="K31" s="34">
        <f t="shared" si="2"/>
        <v>0</v>
      </c>
      <c r="L31" s="4" t="s">
        <v>7</v>
      </c>
    </row>
    <row r="32" spans="2:12" s="20" customFormat="1" x14ac:dyDescent="0.4">
      <c r="B32" s="33">
        <v>14</v>
      </c>
      <c r="C32" s="2"/>
      <c r="D32" s="2"/>
      <c r="E32" s="2"/>
      <c r="F32" s="2"/>
      <c r="G32" s="2"/>
      <c r="H32" s="3"/>
      <c r="I32" s="34">
        <f t="shared" si="0"/>
        <v>0</v>
      </c>
      <c r="J32" s="34">
        <f t="shared" si="1"/>
        <v>0</v>
      </c>
      <c r="K32" s="34">
        <f t="shared" si="2"/>
        <v>0</v>
      </c>
      <c r="L32" s="4" t="s">
        <v>7</v>
      </c>
    </row>
    <row r="33" spans="2:12" s="20" customFormat="1" x14ac:dyDescent="0.4">
      <c r="B33" s="33">
        <v>15</v>
      </c>
      <c r="C33" s="2"/>
      <c r="D33" s="2"/>
      <c r="E33" s="2"/>
      <c r="F33" s="2"/>
      <c r="G33" s="2"/>
      <c r="H33" s="3"/>
      <c r="I33" s="34">
        <f t="shared" si="0"/>
        <v>0</v>
      </c>
      <c r="J33" s="34">
        <f t="shared" si="1"/>
        <v>0</v>
      </c>
      <c r="K33" s="34">
        <f t="shared" si="2"/>
        <v>0</v>
      </c>
      <c r="L33" s="4" t="s">
        <v>7</v>
      </c>
    </row>
    <row r="34" spans="2:12" s="20" customFormat="1" x14ac:dyDescent="0.4">
      <c r="B34" s="33">
        <v>16</v>
      </c>
      <c r="C34" s="2"/>
      <c r="D34" s="2"/>
      <c r="E34" s="2"/>
      <c r="F34" s="2"/>
      <c r="G34" s="2"/>
      <c r="H34" s="3"/>
      <c r="I34" s="34">
        <f t="shared" si="0"/>
        <v>0</v>
      </c>
      <c r="J34" s="34">
        <f t="shared" si="1"/>
        <v>0</v>
      </c>
      <c r="K34" s="34">
        <f t="shared" si="2"/>
        <v>0</v>
      </c>
      <c r="L34" s="4" t="s">
        <v>7</v>
      </c>
    </row>
    <row r="35" spans="2:12" s="20" customFormat="1" x14ac:dyDescent="0.4">
      <c r="B35" s="33">
        <v>17</v>
      </c>
      <c r="C35" s="2"/>
      <c r="D35" s="2"/>
      <c r="E35" s="2"/>
      <c r="F35" s="2"/>
      <c r="G35" s="2"/>
      <c r="H35" s="3"/>
      <c r="I35" s="34">
        <f t="shared" si="0"/>
        <v>0</v>
      </c>
      <c r="J35" s="34">
        <f t="shared" si="1"/>
        <v>0</v>
      </c>
      <c r="K35" s="34">
        <f t="shared" si="2"/>
        <v>0</v>
      </c>
      <c r="L35" s="4" t="s">
        <v>7</v>
      </c>
    </row>
    <row r="36" spans="2:12" s="20" customFormat="1" x14ac:dyDescent="0.4">
      <c r="B36" s="33">
        <v>18</v>
      </c>
      <c r="C36" s="2"/>
      <c r="D36" s="2"/>
      <c r="E36" s="2"/>
      <c r="F36" s="2"/>
      <c r="G36" s="2"/>
      <c r="H36" s="3"/>
      <c r="I36" s="34">
        <f t="shared" si="0"/>
        <v>0</v>
      </c>
      <c r="J36" s="34">
        <f t="shared" si="1"/>
        <v>0</v>
      </c>
      <c r="K36" s="34">
        <f t="shared" si="2"/>
        <v>0</v>
      </c>
      <c r="L36" s="4" t="s">
        <v>7</v>
      </c>
    </row>
    <row r="37" spans="2:12" s="20" customFormat="1" x14ac:dyDescent="0.4">
      <c r="B37" s="33">
        <v>19</v>
      </c>
      <c r="C37" s="2"/>
      <c r="D37" s="2"/>
      <c r="E37" s="2"/>
      <c r="F37" s="2"/>
      <c r="G37" s="2"/>
      <c r="H37" s="3"/>
      <c r="I37" s="34">
        <f t="shared" si="0"/>
        <v>0</v>
      </c>
      <c r="J37" s="34">
        <f t="shared" si="1"/>
        <v>0</v>
      </c>
      <c r="K37" s="34">
        <f t="shared" si="2"/>
        <v>0</v>
      </c>
      <c r="L37" s="4" t="s">
        <v>7</v>
      </c>
    </row>
    <row r="38" spans="2:12" s="20" customFormat="1" x14ac:dyDescent="0.4">
      <c r="B38" s="33">
        <v>20</v>
      </c>
      <c r="C38" s="2"/>
      <c r="D38" s="2"/>
      <c r="E38" s="2"/>
      <c r="F38" s="2"/>
      <c r="G38" s="2"/>
      <c r="H38" s="3"/>
      <c r="I38" s="34">
        <f t="shared" si="0"/>
        <v>0</v>
      </c>
      <c r="J38" s="34">
        <f t="shared" si="1"/>
        <v>0</v>
      </c>
      <c r="K38" s="34">
        <f t="shared" si="2"/>
        <v>0</v>
      </c>
      <c r="L38" s="4" t="s">
        <v>7</v>
      </c>
    </row>
    <row r="39" spans="2:12" s="20" customFormat="1" x14ac:dyDescent="0.4">
      <c r="B39" s="33">
        <v>21</v>
      </c>
      <c r="C39" s="2"/>
      <c r="D39" s="2"/>
      <c r="E39" s="2"/>
      <c r="F39" s="2"/>
      <c r="G39" s="2"/>
      <c r="H39" s="3"/>
      <c r="I39" s="34">
        <f t="shared" si="0"/>
        <v>0</v>
      </c>
      <c r="J39" s="34">
        <f t="shared" si="1"/>
        <v>0</v>
      </c>
      <c r="K39" s="34">
        <f t="shared" si="2"/>
        <v>0</v>
      </c>
      <c r="L39" s="4" t="s">
        <v>7</v>
      </c>
    </row>
    <row r="40" spans="2:12" s="20" customFormat="1" x14ac:dyDescent="0.4">
      <c r="B40" s="33">
        <v>22</v>
      </c>
      <c r="C40" s="2"/>
      <c r="D40" s="2"/>
      <c r="E40" s="2"/>
      <c r="F40" s="2"/>
      <c r="G40" s="2"/>
      <c r="H40" s="3"/>
      <c r="I40" s="34">
        <f t="shared" si="0"/>
        <v>0</v>
      </c>
      <c r="J40" s="34">
        <f t="shared" si="1"/>
        <v>0</v>
      </c>
      <c r="K40" s="34">
        <f t="shared" si="2"/>
        <v>0</v>
      </c>
      <c r="L40" s="4" t="s">
        <v>7</v>
      </c>
    </row>
    <row r="41" spans="2:12" s="20" customFormat="1" x14ac:dyDescent="0.4">
      <c r="B41" s="33">
        <v>23</v>
      </c>
      <c r="C41" s="2"/>
      <c r="D41" s="2"/>
      <c r="E41" s="2"/>
      <c r="F41" s="2"/>
      <c r="G41" s="2"/>
      <c r="H41" s="3"/>
      <c r="I41" s="34">
        <f t="shared" si="0"/>
        <v>0</v>
      </c>
      <c r="J41" s="34">
        <f t="shared" si="1"/>
        <v>0</v>
      </c>
      <c r="K41" s="34">
        <f t="shared" si="2"/>
        <v>0</v>
      </c>
      <c r="L41" s="4" t="s">
        <v>7</v>
      </c>
    </row>
    <row r="42" spans="2:12" s="20" customFormat="1" x14ac:dyDescent="0.4">
      <c r="B42" s="33">
        <v>24</v>
      </c>
      <c r="C42" s="2"/>
      <c r="D42" s="2"/>
      <c r="E42" s="2"/>
      <c r="F42" s="2"/>
      <c r="G42" s="2"/>
      <c r="H42" s="3"/>
      <c r="I42" s="34">
        <f t="shared" si="0"/>
        <v>0</v>
      </c>
      <c r="J42" s="34">
        <f t="shared" si="1"/>
        <v>0</v>
      </c>
      <c r="K42" s="34">
        <f t="shared" si="2"/>
        <v>0</v>
      </c>
      <c r="L42" s="4" t="s">
        <v>7</v>
      </c>
    </row>
    <row r="43" spans="2:12" s="20" customFormat="1" x14ac:dyDescent="0.4">
      <c r="B43" s="33">
        <v>25</v>
      </c>
      <c r="C43" s="2"/>
      <c r="D43" s="2"/>
      <c r="E43" s="2"/>
      <c r="F43" s="2"/>
      <c r="G43" s="2"/>
      <c r="H43" s="3"/>
      <c r="I43" s="34">
        <f t="shared" si="0"/>
        <v>0</v>
      </c>
      <c r="J43" s="34">
        <f t="shared" si="1"/>
        <v>0</v>
      </c>
      <c r="K43" s="34">
        <f t="shared" si="2"/>
        <v>0</v>
      </c>
      <c r="L43" s="4" t="s">
        <v>7</v>
      </c>
    </row>
    <row r="44" spans="2:12" s="20" customFormat="1" x14ac:dyDescent="0.4">
      <c r="B44" s="33">
        <v>26</v>
      </c>
      <c r="C44" s="2"/>
      <c r="D44" s="2"/>
      <c r="E44" s="2"/>
      <c r="F44" s="2"/>
      <c r="G44" s="2"/>
      <c r="H44" s="3"/>
      <c r="I44" s="34">
        <f t="shared" si="0"/>
        <v>0</v>
      </c>
      <c r="J44" s="34">
        <f t="shared" si="1"/>
        <v>0</v>
      </c>
      <c r="K44" s="34">
        <f t="shared" si="2"/>
        <v>0</v>
      </c>
      <c r="L44" s="4" t="s">
        <v>7</v>
      </c>
    </row>
    <row r="45" spans="2:12" s="20" customFormat="1" x14ac:dyDescent="0.4">
      <c r="B45" s="33">
        <v>27</v>
      </c>
      <c r="C45" s="2"/>
      <c r="D45" s="2"/>
      <c r="E45" s="2"/>
      <c r="F45" s="2"/>
      <c r="G45" s="2"/>
      <c r="H45" s="3"/>
      <c r="I45" s="34">
        <f t="shared" si="0"/>
        <v>0</v>
      </c>
      <c r="J45" s="34">
        <f t="shared" si="1"/>
        <v>0</v>
      </c>
      <c r="K45" s="34">
        <f t="shared" si="2"/>
        <v>0</v>
      </c>
      <c r="L45" s="4" t="s">
        <v>7</v>
      </c>
    </row>
    <row r="46" spans="2:12" s="20" customFormat="1" x14ac:dyDescent="0.4">
      <c r="B46" s="33">
        <v>28</v>
      </c>
      <c r="C46" s="2"/>
      <c r="D46" s="2"/>
      <c r="E46" s="2"/>
      <c r="F46" s="2"/>
      <c r="G46" s="2"/>
      <c r="H46" s="3"/>
      <c r="I46" s="34">
        <f t="shared" si="0"/>
        <v>0</v>
      </c>
      <c r="J46" s="34">
        <f t="shared" si="1"/>
        <v>0</v>
      </c>
      <c r="K46" s="34">
        <f t="shared" si="2"/>
        <v>0</v>
      </c>
      <c r="L46" s="4" t="s">
        <v>7</v>
      </c>
    </row>
    <row r="47" spans="2:12" s="20" customFormat="1" x14ac:dyDescent="0.4">
      <c r="B47" s="33">
        <v>29</v>
      </c>
      <c r="C47" s="2"/>
      <c r="D47" s="2"/>
      <c r="E47" s="2"/>
      <c r="F47" s="2"/>
      <c r="G47" s="2"/>
      <c r="H47" s="3"/>
      <c r="I47" s="34">
        <f t="shared" si="0"/>
        <v>0</v>
      </c>
      <c r="J47" s="34">
        <f t="shared" si="1"/>
        <v>0</v>
      </c>
      <c r="K47" s="34">
        <f t="shared" si="2"/>
        <v>0</v>
      </c>
      <c r="L47" s="4" t="s">
        <v>7</v>
      </c>
    </row>
    <row r="48" spans="2:12" s="20" customFormat="1" x14ac:dyDescent="0.4">
      <c r="B48" s="33">
        <v>30</v>
      </c>
      <c r="C48" s="2"/>
      <c r="D48" s="2"/>
      <c r="E48" s="2"/>
      <c r="F48" s="2"/>
      <c r="G48" s="2"/>
      <c r="H48" s="3"/>
      <c r="I48" s="34">
        <f t="shared" si="0"/>
        <v>0</v>
      </c>
      <c r="J48" s="34">
        <f t="shared" si="1"/>
        <v>0</v>
      </c>
      <c r="K48" s="34">
        <f t="shared" si="2"/>
        <v>0</v>
      </c>
      <c r="L48" s="4" t="s">
        <v>7</v>
      </c>
    </row>
    <row r="49" spans="2:12" s="20" customFormat="1" x14ac:dyDescent="0.4">
      <c r="B49" s="33">
        <v>31</v>
      </c>
      <c r="C49" s="2"/>
      <c r="D49" s="2"/>
      <c r="E49" s="2"/>
      <c r="F49" s="2"/>
      <c r="G49" s="2"/>
      <c r="H49" s="3"/>
      <c r="I49" s="34">
        <f t="shared" ref="I49:I68" si="3">ROUNDDOWN(H49/1.1,0)</f>
        <v>0</v>
      </c>
      <c r="J49" s="34">
        <f t="shared" ref="J49:J68" si="4">$G49*H49</f>
        <v>0</v>
      </c>
      <c r="K49" s="34">
        <f t="shared" ref="K49:K68" si="5">$G49*I49</f>
        <v>0</v>
      </c>
      <c r="L49" s="4" t="s">
        <v>7</v>
      </c>
    </row>
    <row r="50" spans="2:12" s="20" customFormat="1" x14ac:dyDescent="0.4">
      <c r="B50" s="33">
        <v>32</v>
      </c>
      <c r="C50" s="2"/>
      <c r="D50" s="2"/>
      <c r="E50" s="2"/>
      <c r="F50" s="2"/>
      <c r="G50" s="2"/>
      <c r="H50" s="3"/>
      <c r="I50" s="34">
        <f t="shared" si="3"/>
        <v>0</v>
      </c>
      <c r="J50" s="34">
        <f t="shared" si="4"/>
        <v>0</v>
      </c>
      <c r="K50" s="34">
        <f t="shared" si="5"/>
        <v>0</v>
      </c>
      <c r="L50" s="4" t="s">
        <v>7</v>
      </c>
    </row>
    <row r="51" spans="2:12" s="20" customFormat="1" x14ac:dyDescent="0.4">
      <c r="B51" s="33">
        <v>33</v>
      </c>
      <c r="C51" s="2"/>
      <c r="D51" s="2"/>
      <c r="E51" s="2"/>
      <c r="F51" s="2"/>
      <c r="G51" s="2"/>
      <c r="H51" s="3"/>
      <c r="I51" s="34">
        <f t="shared" si="3"/>
        <v>0</v>
      </c>
      <c r="J51" s="34">
        <f t="shared" si="4"/>
        <v>0</v>
      </c>
      <c r="K51" s="34">
        <f t="shared" si="5"/>
        <v>0</v>
      </c>
      <c r="L51" s="4" t="s">
        <v>7</v>
      </c>
    </row>
    <row r="52" spans="2:12" s="20" customFormat="1" x14ac:dyDescent="0.4">
      <c r="B52" s="33">
        <v>34</v>
      </c>
      <c r="C52" s="2"/>
      <c r="D52" s="2"/>
      <c r="E52" s="2"/>
      <c r="F52" s="2"/>
      <c r="G52" s="2"/>
      <c r="H52" s="3"/>
      <c r="I52" s="34">
        <f t="shared" si="3"/>
        <v>0</v>
      </c>
      <c r="J52" s="34">
        <f t="shared" si="4"/>
        <v>0</v>
      </c>
      <c r="K52" s="34">
        <f t="shared" si="5"/>
        <v>0</v>
      </c>
      <c r="L52" s="4" t="s">
        <v>7</v>
      </c>
    </row>
    <row r="53" spans="2:12" s="20" customFormat="1" x14ac:dyDescent="0.4">
      <c r="B53" s="33">
        <v>35</v>
      </c>
      <c r="C53" s="2"/>
      <c r="D53" s="2"/>
      <c r="E53" s="2"/>
      <c r="F53" s="2"/>
      <c r="G53" s="2"/>
      <c r="H53" s="3"/>
      <c r="I53" s="34">
        <f t="shared" si="3"/>
        <v>0</v>
      </c>
      <c r="J53" s="34">
        <f t="shared" si="4"/>
        <v>0</v>
      </c>
      <c r="K53" s="34">
        <f t="shared" si="5"/>
        <v>0</v>
      </c>
      <c r="L53" s="4" t="s">
        <v>7</v>
      </c>
    </row>
    <row r="54" spans="2:12" s="20" customFormat="1" x14ac:dyDescent="0.4">
      <c r="B54" s="33">
        <v>36</v>
      </c>
      <c r="C54" s="2"/>
      <c r="D54" s="2"/>
      <c r="E54" s="2"/>
      <c r="F54" s="2"/>
      <c r="G54" s="2"/>
      <c r="H54" s="3"/>
      <c r="I54" s="34">
        <f t="shared" si="3"/>
        <v>0</v>
      </c>
      <c r="J54" s="34">
        <f t="shared" si="4"/>
        <v>0</v>
      </c>
      <c r="K54" s="34">
        <f t="shared" si="5"/>
        <v>0</v>
      </c>
      <c r="L54" s="4" t="s">
        <v>7</v>
      </c>
    </row>
    <row r="55" spans="2:12" s="20" customFormat="1" x14ac:dyDescent="0.4">
      <c r="B55" s="33">
        <v>37</v>
      </c>
      <c r="C55" s="2"/>
      <c r="D55" s="2"/>
      <c r="E55" s="2"/>
      <c r="F55" s="2"/>
      <c r="G55" s="2"/>
      <c r="H55" s="3"/>
      <c r="I55" s="34">
        <f t="shared" si="3"/>
        <v>0</v>
      </c>
      <c r="J55" s="34">
        <f t="shared" si="4"/>
        <v>0</v>
      </c>
      <c r="K55" s="34">
        <f t="shared" si="5"/>
        <v>0</v>
      </c>
      <c r="L55" s="4" t="s">
        <v>7</v>
      </c>
    </row>
    <row r="56" spans="2:12" s="20" customFormat="1" x14ac:dyDescent="0.4">
      <c r="B56" s="33">
        <v>38</v>
      </c>
      <c r="C56" s="2"/>
      <c r="D56" s="2"/>
      <c r="E56" s="2"/>
      <c r="F56" s="2"/>
      <c r="G56" s="2"/>
      <c r="H56" s="3"/>
      <c r="I56" s="34">
        <f t="shared" si="3"/>
        <v>0</v>
      </c>
      <c r="J56" s="34">
        <f t="shared" si="4"/>
        <v>0</v>
      </c>
      <c r="K56" s="34">
        <f t="shared" si="5"/>
        <v>0</v>
      </c>
      <c r="L56" s="4" t="s">
        <v>7</v>
      </c>
    </row>
    <row r="57" spans="2:12" s="20" customFormat="1" x14ac:dyDescent="0.4">
      <c r="B57" s="33">
        <v>39</v>
      </c>
      <c r="C57" s="2"/>
      <c r="D57" s="2"/>
      <c r="E57" s="2"/>
      <c r="F57" s="2"/>
      <c r="G57" s="2"/>
      <c r="H57" s="3"/>
      <c r="I57" s="34">
        <f t="shared" si="3"/>
        <v>0</v>
      </c>
      <c r="J57" s="34">
        <f t="shared" si="4"/>
        <v>0</v>
      </c>
      <c r="K57" s="34">
        <f t="shared" si="5"/>
        <v>0</v>
      </c>
      <c r="L57" s="4" t="s">
        <v>7</v>
      </c>
    </row>
    <row r="58" spans="2:12" s="20" customFormat="1" x14ac:dyDescent="0.4">
      <c r="B58" s="33">
        <v>40</v>
      </c>
      <c r="C58" s="2"/>
      <c r="D58" s="2"/>
      <c r="E58" s="2"/>
      <c r="F58" s="2"/>
      <c r="G58" s="2"/>
      <c r="H58" s="3"/>
      <c r="I58" s="34">
        <f t="shared" si="3"/>
        <v>0</v>
      </c>
      <c r="J58" s="34">
        <f t="shared" si="4"/>
        <v>0</v>
      </c>
      <c r="K58" s="34">
        <f t="shared" si="5"/>
        <v>0</v>
      </c>
      <c r="L58" s="4" t="s">
        <v>7</v>
      </c>
    </row>
    <row r="59" spans="2:12" s="20" customFormat="1" x14ac:dyDescent="0.4">
      <c r="B59" s="33">
        <v>41</v>
      </c>
      <c r="C59" s="2"/>
      <c r="D59" s="2"/>
      <c r="E59" s="2"/>
      <c r="F59" s="2"/>
      <c r="G59" s="2"/>
      <c r="H59" s="3"/>
      <c r="I59" s="34">
        <f t="shared" si="3"/>
        <v>0</v>
      </c>
      <c r="J59" s="34">
        <f t="shared" si="4"/>
        <v>0</v>
      </c>
      <c r="K59" s="34">
        <f t="shared" si="5"/>
        <v>0</v>
      </c>
      <c r="L59" s="4" t="s">
        <v>7</v>
      </c>
    </row>
    <row r="60" spans="2:12" s="20" customFormat="1" x14ac:dyDescent="0.4">
      <c r="B60" s="33">
        <v>42</v>
      </c>
      <c r="C60" s="2"/>
      <c r="D60" s="2"/>
      <c r="E60" s="2"/>
      <c r="F60" s="2"/>
      <c r="G60" s="2"/>
      <c r="H60" s="3"/>
      <c r="I60" s="34">
        <f t="shared" si="3"/>
        <v>0</v>
      </c>
      <c r="J60" s="34">
        <f t="shared" si="4"/>
        <v>0</v>
      </c>
      <c r="K60" s="34">
        <f t="shared" si="5"/>
        <v>0</v>
      </c>
      <c r="L60" s="4" t="s">
        <v>7</v>
      </c>
    </row>
    <row r="61" spans="2:12" s="20" customFormat="1" x14ac:dyDescent="0.4">
      <c r="B61" s="33">
        <v>43</v>
      </c>
      <c r="C61" s="2"/>
      <c r="D61" s="2"/>
      <c r="E61" s="2"/>
      <c r="F61" s="2"/>
      <c r="G61" s="2"/>
      <c r="H61" s="3"/>
      <c r="I61" s="34">
        <f t="shared" si="3"/>
        <v>0</v>
      </c>
      <c r="J61" s="34">
        <f t="shared" si="4"/>
        <v>0</v>
      </c>
      <c r="K61" s="34">
        <f t="shared" si="5"/>
        <v>0</v>
      </c>
      <c r="L61" s="4" t="s">
        <v>7</v>
      </c>
    </row>
    <row r="62" spans="2:12" s="20" customFormat="1" x14ac:dyDescent="0.4">
      <c r="B62" s="33">
        <v>44</v>
      </c>
      <c r="C62" s="2"/>
      <c r="D62" s="2"/>
      <c r="E62" s="2"/>
      <c r="F62" s="2"/>
      <c r="G62" s="2"/>
      <c r="H62" s="3"/>
      <c r="I62" s="34">
        <f t="shared" si="3"/>
        <v>0</v>
      </c>
      <c r="J62" s="34">
        <f t="shared" si="4"/>
        <v>0</v>
      </c>
      <c r="K62" s="34">
        <f t="shared" si="5"/>
        <v>0</v>
      </c>
      <c r="L62" s="4" t="s">
        <v>7</v>
      </c>
    </row>
    <row r="63" spans="2:12" s="20" customFormat="1" x14ac:dyDescent="0.4">
      <c r="B63" s="33">
        <v>45</v>
      </c>
      <c r="C63" s="2"/>
      <c r="D63" s="2"/>
      <c r="E63" s="2"/>
      <c r="F63" s="2"/>
      <c r="G63" s="2"/>
      <c r="H63" s="3"/>
      <c r="I63" s="34">
        <f t="shared" si="3"/>
        <v>0</v>
      </c>
      <c r="J63" s="34">
        <f t="shared" si="4"/>
        <v>0</v>
      </c>
      <c r="K63" s="34">
        <f t="shared" si="5"/>
        <v>0</v>
      </c>
      <c r="L63" s="4" t="s">
        <v>7</v>
      </c>
    </row>
    <row r="64" spans="2:12" s="20" customFormat="1" x14ac:dyDescent="0.4">
      <c r="B64" s="33">
        <v>46</v>
      </c>
      <c r="C64" s="2"/>
      <c r="D64" s="2"/>
      <c r="E64" s="2"/>
      <c r="F64" s="2"/>
      <c r="G64" s="2"/>
      <c r="H64" s="3"/>
      <c r="I64" s="34">
        <f t="shared" si="3"/>
        <v>0</v>
      </c>
      <c r="J64" s="34">
        <f t="shared" si="4"/>
        <v>0</v>
      </c>
      <c r="K64" s="34">
        <f t="shared" si="5"/>
        <v>0</v>
      </c>
      <c r="L64" s="4" t="s">
        <v>7</v>
      </c>
    </row>
    <row r="65" spans="2:12" s="20" customFormat="1" x14ac:dyDescent="0.4">
      <c r="B65" s="33">
        <v>47</v>
      </c>
      <c r="C65" s="2"/>
      <c r="D65" s="2"/>
      <c r="E65" s="2"/>
      <c r="F65" s="2"/>
      <c r="G65" s="2"/>
      <c r="H65" s="3"/>
      <c r="I65" s="34">
        <f t="shared" si="3"/>
        <v>0</v>
      </c>
      <c r="J65" s="34">
        <f t="shared" si="4"/>
        <v>0</v>
      </c>
      <c r="K65" s="34">
        <f t="shared" si="5"/>
        <v>0</v>
      </c>
      <c r="L65" s="4" t="s">
        <v>7</v>
      </c>
    </row>
    <row r="66" spans="2:12" s="20" customFormat="1" x14ac:dyDescent="0.4">
      <c r="B66" s="33">
        <v>48</v>
      </c>
      <c r="C66" s="2"/>
      <c r="D66" s="2"/>
      <c r="E66" s="2"/>
      <c r="F66" s="2"/>
      <c r="G66" s="2"/>
      <c r="H66" s="3"/>
      <c r="I66" s="34">
        <f t="shared" si="3"/>
        <v>0</v>
      </c>
      <c r="J66" s="34">
        <f t="shared" si="4"/>
        <v>0</v>
      </c>
      <c r="K66" s="34">
        <f t="shared" si="5"/>
        <v>0</v>
      </c>
      <c r="L66" s="4" t="s">
        <v>7</v>
      </c>
    </row>
    <row r="67" spans="2:12" s="20" customFormat="1" x14ac:dyDescent="0.4">
      <c r="B67" s="33">
        <v>49</v>
      </c>
      <c r="C67" s="2"/>
      <c r="D67" s="2"/>
      <c r="E67" s="2"/>
      <c r="F67" s="2"/>
      <c r="G67" s="2"/>
      <c r="H67" s="3"/>
      <c r="I67" s="34">
        <f t="shared" si="3"/>
        <v>0</v>
      </c>
      <c r="J67" s="34">
        <f t="shared" si="4"/>
        <v>0</v>
      </c>
      <c r="K67" s="34">
        <f t="shared" si="5"/>
        <v>0</v>
      </c>
      <c r="L67" s="4" t="s">
        <v>7</v>
      </c>
    </row>
    <row r="68" spans="2:12" s="20" customFormat="1" x14ac:dyDescent="0.4">
      <c r="B68" s="33">
        <v>50</v>
      </c>
      <c r="C68" s="2"/>
      <c r="D68" s="2"/>
      <c r="E68" s="2"/>
      <c r="F68" s="2"/>
      <c r="G68" s="2"/>
      <c r="H68" s="3"/>
      <c r="I68" s="34">
        <f t="shared" si="3"/>
        <v>0</v>
      </c>
      <c r="J68" s="34">
        <f t="shared" si="4"/>
        <v>0</v>
      </c>
      <c r="K68" s="34">
        <f t="shared" si="5"/>
        <v>0</v>
      </c>
      <c r="L68" s="4" t="s">
        <v>7</v>
      </c>
    </row>
    <row r="69" spans="2:12" x14ac:dyDescent="0.4">
      <c r="B69" s="4" t="s">
        <v>7</v>
      </c>
      <c r="C69" s="4" t="s">
        <v>7</v>
      </c>
      <c r="D69" s="4" t="s">
        <v>7</v>
      </c>
      <c r="E69" s="4" t="s">
        <v>7</v>
      </c>
      <c r="F69" s="4" t="s">
        <v>7</v>
      </c>
      <c r="G69" s="4" t="s">
        <v>7</v>
      </c>
      <c r="H69" s="4" t="s">
        <v>7</v>
      </c>
      <c r="I69" s="4" t="s">
        <v>7</v>
      </c>
      <c r="J69" s="4" t="s">
        <v>7</v>
      </c>
      <c r="K69" s="4" t="s">
        <v>7</v>
      </c>
      <c r="L69" s="4" t="s">
        <v>7</v>
      </c>
    </row>
  </sheetData>
  <sheetProtection algorithmName="SHA-512" hashValue="3iB8BQbMnwDe7DAQ6axjKLf6o3l76UKt5ApylUTiJ4mnua1MEbGSUTG6S6PTWgF43JRsxfcfSYV969s1PHIU8A==" saltValue="IFZJUn5prWcWmXXDXMhROA==" spinCount="100000" sheet="1" objects="1" scenarios="1"/>
  <phoneticPr fontId="2"/>
  <dataValidations count="1">
    <dataValidation type="list" allowBlank="1" showInputMessage="1" showErrorMessage="1" sqref="C17:C18" xr:uid="{4ED106DE-5C7C-4D3A-B42A-4EFB6FB8AD5B}">
      <formula1>#REF!</formula1>
    </dataValidation>
  </dataValidation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D6E2A68F-2E89-44F2-8179-FD284A30A745}">
          <x14:formula1>
            <xm:f>プルダウン!$B$2:$B$6</xm:f>
          </x14:formula1>
          <xm:sqref>C19:C68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7FA7E-E51B-473F-9F65-305B3B975DDA}">
  <sheetPr>
    <tabColor theme="9" tint="0.79998168889431442"/>
  </sheetPr>
  <dimension ref="B2:K42"/>
  <sheetViews>
    <sheetView showGridLines="0" workbookViewId="0"/>
  </sheetViews>
  <sheetFormatPr defaultRowHeight="16.5" x14ac:dyDescent="0.4"/>
  <cols>
    <col min="1" max="1" width="3.375" style="21" customWidth="1"/>
    <col min="2" max="2" width="6" style="20" customWidth="1"/>
    <col min="3" max="13" width="23.125" style="21" customWidth="1"/>
    <col min="14" max="16384" width="9" style="21"/>
  </cols>
  <sheetData>
    <row r="2" spans="2:11" x14ac:dyDescent="0.4">
      <c r="B2" s="4" t="s">
        <v>55</v>
      </c>
    </row>
    <row r="3" spans="2:11" x14ac:dyDescent="0.4">
      <c r="B3" s="4" t="s">
        <v>0</v>
      </c>
    </row>
    <row r="4" spans="2:11" x14ac:dyDescent="0.4">
      <c r="B4" s="4" t="s">
        <v>78</v>
      </c>
    </row>
    <row r="5" spans="2:11" x14ac:dyDescent="0.4">
      <c r="B5" s="6" t="s">
        <v>86</v>
      </c>
    </row>
    <row r="6" spans="2:11" x14ac:dyDescent="0.4">
      <c r="B6" s="7" t="s">
        <v>98</v>
      </c>
      <c r="C6" s="22"/>
      <c r="D6" s="22"/>
      <c r="E6" s="22"/>
    </row>
    <row r="7" spans="2:11" x14ac:dyDescent="0.4">
      <c r="B7" s="35"/>
    </row>
    <row r="8" spans="2:11" x14ac:dyDescent="0.4">
      <c r="B8" s="23" t="s">
        <v>101</v>
      </c>
    </row>
    <row r="9" spans="2:11" s="20" customFormat="1" ht="33" x14ac:dyDescent="0.4">
      <c r="B9" s="24" t="s">
        <v>20</v>
      </c>
      <c r="C9" s="24" t="s">
        <v>22</v>
      </c>
      <c r="D9" s="24" t="s">
        <v>35</v>
      </c>
      <c r="E9" s="24" t="s">
        <v>36</v>
      </c>
      <c r="F9" s="24" t="s">
        <v>25</v>
      </c>
      <c r="G9" s="24" t="s">
        <v>37</v>
      </c>
      <c r="H9" s="24" t="s">
        <v>27</v>
      </c>
      <c r="I9" s="25" t="s">
        <v>28</v>
      </c>
      <c r="J9" s="25" t="s">
        <v>29</v>
      </c>
      <c r="K9" s="4" t="s">
        <v>7</v>
      </c>
    </row>
    <row r="10" spans="2:11" s="20" customFormat="1" x14ac:dyDescent="0.4">
      <c r="B10" s="26" t="s">
        <v>30</v>
      </c>
      <c r="C10" s="26" t="s">
        <v>32</v>
      </c>
      <c r="D10" s="26" t="s">
        <v>33</v>
      </c>
      <c r="E10" s="26" t="s">
        <v>33</v>
      </c>
      <c r="F10" s="26">
        <v>10</v>
      </c>
      <c r="G10" s="27">
        <v>2000</v>
      </c>
      <c r="H10" s="27">
        <f>ROUNDDOWN(G10/1.1,0)</f>
        <v>1818</v>
      </c>
      <c r="I10" s="27">
        <f>$F$10*G10</f>
        <v>20000</v>
      </c>
      <c r="J10" s="27">
        <f>$F$10*H10</f>
        <v>18180</v>
      </c>
      <c r="K10" s="4" t="s">
        <v>7</v>
      </c>
    </row>
    <row r="11" spans="2:11" s="20" customFormat="1" ht="17.25" x14ac:dyDescent="0.4">
      <c r="B11" s="28" t="s">
        <v>34</v>
      </c>
      <c r="C11" s="29"/>
      <c r="D11" s="29"/>
      <c r="E11" s="29"/>
      <c r="F11" s="29"/>
      <c r="G11" s="30"/>
      <c r="H11" s="31"/>
      <c r="I11" s="32">
        <f>SUM(I12:I41)</f>
        <v>0</v>
      </c>
      <c r="J11" s="32">
        <f>SUM(J12:J41)</f>
        <v>0</v>
      </c>
      <c r="K11" s="4" t="s">
        <v>7</v>
      </c>
    </row>
    <row r="12" spans="2:11" s="20" customFormat="1" x14ac:dyDescent="0.4">
      <c r="B12" s="33">
        <v>1</v>
      </c>
      <c r="C12" s="2"/>
      <c r="D12" s="2"/>
      <c r="E12" s="2"/>
      <c r="F12" s="2"/>
      <c r="G12" s="3"/>
      <c r="H12" s="34">
        <f t="shared" ref="H12:H41" si="0">ROUNDDOWN(G12/1.1,0)</f>
        <v>0</v>
      </c>
      <c r="I12" s="34">
        <f>$F12*G12</f>
        <v>0</v>
      </c>
      <c r="J12" s="34">
        <f>$F12*H12</f>
        <v>0</v>
      </c>
      <c r="K12" s="4" t="s">
        <v>7</v>
      </c>
    </row>
    <row r="13" spans="2:11" s="20" customFormat="1" x14ac:dyDescent="0.4">
      <c r="B13" s="33">
        <v>2</v>
      </c>
      <c r="C13" s="2"/>
      <c r="D13" s="2"/>
      <c r="E13" s="2"/>
      <c r="F13" s="2"/>
      <c r="G13" s="3"/>
      <c r="H13" s="34">
        <f t="shared" si="0"/>
        <v>0</v>
      </c>
      <c r="I13" s="34">
        <f t="shared" ref="I13:I41" si="1">$F13*G13</f>
        <v>0</v>
      </c>
      <c r="J13" s="34">
        <f t="shared" ref="J13:J41" si="2">$F13*H13</f>
        <v>0</v>
      </c>
      <c r="K13" s="4" t="s">
        <v>7</v>
      </c>
    </row>
    <row r="14" spans="2:11" s="20" customFormat="1" x14ac:dyDescent="0.4">
      <c r="B14" s="33">
        <v>3</v>
      </c>
      <c r="C14" s="2"/>
      <c r="D14" s="2"/>
      <c r="E14" s="2"/>
      <c r="F14" s="2"/>
      <c r="G14" s="3"/>
      <c r="H14" s="34">
        <f t="shared" si="0"/>
        <v>0</v>
      </c>
      <c r="I14" s="34">
        <f t="shared" si="1"/>
        <v>0</v>
      </c>
      <c r="J14" s="34">
        <f t="shared" si="2"/>
        <v>0</v>
      </c>
      <c r="K14" s="4" t="s">
        <v>7</v>
      </c>
    </row>
    <row r="15" spans="2:11" s="20" customFormat="1" x14ac:dyDescent="0.4">
      <c r="B15" s="33">
        <v>4</v>
      </c>
      <c r="C15" s="2"/>
      <c r="D15" s="2"/>
      <c r="E15" s="2"/>
      <c r="F15" s="2"/>
      <c r="G15" s="3"/>
      <c r="H15" s="34">
        <f t="shared" si="0"/>
        <v>0</v>
      </c>
      <c r="I15" s="34">
        <f t="shared" si="1"/>
        <v>0</v>
      </c>
      <c r="J15" s="34">
        <f t="shared" si="2"/>
        <v>0</v>
      </c>
      <c r="K15" s="4" t="s">
        <v>7</v>
      </c>
    </row>
    <row r="16" spans="2:11" s="20" customFormat="1" x14ac:dyDescent="0.4">
      <c r="B16" s="33">
        <v>5</v>
      </c>
      <c r="C16" s="2"/>
      <c r="D16" s="2"/>
      <c r="E16" s="2"/>
      <c r="F16" s="2"/>
      <c r="G16" s="3"/>
      <c r="H16" s="34">
        <f t="shared" si="0"/>
        <v>0</v>
      </c>
      <c r="I16" s="34">
        <f t="shared" si="1"/>
        <v>0</v>
      </c>
      <c r="J16" s="34">
        <f t="shared" si="2"/>
        <v>0</v>
      </c>
      <c r="K16" s="4" t="s">
        <v>7</v>
      </c>
    </row>
    <row r="17" spans="2:11" s="20" customFormat="1" x14ac:dyDescent="0.4">
      <c r="B17" s="33">
        <v>6</v>
      </c>
      <c r="C17" s="2"/>
      <c r="D17" s="2"/>
      <c r="E17" s="2"/>
      <c r="F17" s="2"/>
      <c r="G17" s="3"/>
      <c r="H17" s="34">
        <f t="shared" si="0"/>
        <v>0</v>
      </c>
      <c r="I17" s="34">
        <f t="shared" si="1"/>
        <v>0</v>
      </c>
      <c r="J17" s="34">
        <f t="shared" si="2"/>
        <v>0</v>
      </c>
      <c r="K17" s="4" t="s">
        <v>7</v>
      </c>
    </row>
    <row r="18" spans="2:11" s="20" customFormat="1" x14ac:dyDescent="0.4">
      <c r="B18" s="33">
        <v>7</v>
      </c>
      <c r="C18" s="2"/>
      <c r="D18" s="2"/>
      <c r="E18" s="2"/>
      <c r="F18" s="2"/>
      <c r="G18" s="3"/>
      <c r="H18" s="34">
        <f t="shared" si="0"/>
        <v>0</v>
      </c>
      <c r="I18" s="34">
        <f t="shared" si="1"/>
        <v>0</v>
      </c>
      <c r="J18" s="34">
        <f t="shared" si="2"/>
        <v>0</v>
      </c>
      <c r="K18" s="4" t="s">
        <v>7</v>
      </c>
    </row>
    <row r="19" spans="2:11" s="20" customFormat="1" x14ac:dyDescent="0.4">
      <c r="B19" s="33">
        <v>8</v>
      </c>
      <c r="C19" s="2"/>
      <c r="D19" s="2"/>
      <c r="E19" s="2"/>
      <c r="F19" s="2"/>
      <c r="G19" s="3"/>
      <c r="H19" s="34">
        <f t="shared" si="0"/>
        <v>0</v>
      </c>
      <c r="I19" s="34">
        <f t="shared" si="1"/>
        <v>0</v>
      </c>
      <c r="J19" s="34">
        <f t="shared" si="2"/>
        <v>0</v>
      </c>
      <c r="K19" s="4" t="s">
        <v>7</v>
      </c>
    </row>
    <row r="20" spans="2:11" s="20" customFormat="1" x14ac:dyDescent="0.4">
      <c r="B20" s="33">
        <v>9</v>
      </c>
      <c r="C20" s="2"/>
      <c r="D20" s="2"/>
      <c r="E20" s="2"/>
      <c r="F20" s="2"/>
      <c r="G20" s="3"/>
      <c r="H20" s="34">
        <f t="shared" si="0"/>
        <v>0</v>
      </c>
      <c r="I20" s="34">
        <f t="shared" si="1"/>
        <v>0</v>
      </c>
      <c r="J20" s="34">
        <f t="shared" si="2"/>
        <v>0</v>
      </c>
      <c r="K20" s="4" t="s">
        <v>7</v>
      </c>
    </row>
    <row r="21" spans="2:11" s="20" customFormat="1" x14ac:dyDescent="0.4">
      <c r="B21" s="33">
        <v>10</v>
      </c>
      <c r="C21" s="2"/>
      <c r="D21" s="2"/>
      <c r="E21" s="2"/>
      <c r="F21" s="2"/>
      <c r="G21" s="3"/>
      <c r="H21" s="34">
        <f t="shared" si="0"/>
        <v>0</v>
      </c>
      <c r="I21" s="34">
        <f t="shared" si="1"/>
        <v>0</v>
      </c>
      <c r="J21" s="34">
        <f t="shared" si="2"/>
        <v>0</v>
      </c>
      <c r="K21" s="4" t="s">
        <v>7</v>
      </c>
    </row>
    <row r="22" spans="2:11" s="20" customFormat="1" x14ac:dyDescent="0.4">
      <c r="B22" s="33">
        <v>11</v>
      </c>
      <c r="C22" s="2"/>
      <c r="D22" s="2"/>
      <c r="E22" s="2"/>
      <c r="F22" s="2"/>
      <c r="G22" s="3"/>
      <c r="H22" s="34">
        <f t="shared" si="0"/>
        <v>0</v>
      </c>
      <c r="I22" s="34">
        <f t="shared" si="1"/>
        <v>0</v>
      </c>
      <c r="J22" s="34">
        <f t="shared" si="2"/>
        <v>0</v>
      </c>
      <c r="K22" s="4" t="s">
        <v>7</v>
      </c>
    </row>
    <row r="23" spans="2:11" s="20" customFormat="1" x14ac:dyDescent="0.4">
      <c r="B23" s="33">
        <v>12</v>
      </c>
      <c r="C23" s="2"/>
      <c r="D23" s="2"/>
      <c r="E23" s="2"/>
      <c r="F23" s="2"/>
      <c r="G23" s="3"/>
      <c r="H23" s="34">
        <f t="shared" si="0"/>
        <v>0</v>
      </c>
      <c r="I23" s="34">
        <f t="shared" si="1"/>
        <v>0</v>
      </c>
      <c r="J23" s="34">
        <f t="shared" si="2"/>
        <v>0</v>
      </c>
      <c r="K23" s="4" t="s">
        <v>7</v>
      </c>
    </row>
    <row r="24" spans="2:11" s="20" customFormat="1" x14ac:dyDescent="0.4">
      <c r="B24" s="33">
        <v>13</v>
      </c>
      <c r="C24" s="2"/>
      <c r="D24" s="2"/>
      <c r="E24" s="2"/>
      <c r="F24" s="2"/>
      <c r="G24" s="3"/>
      <c r="H24" s="34">
        <f t="shared" si="0"/>
        <v>0</v>
      </c>
      <c r="I24" s="34">
        <f t="shared" si="1"/>
        <v>0</v>
      </c>
      <c r="J24" s="34">
        <f t="shared" si="2"/>
        <v>0</v>
      </c>
      <c r="K24" s="4" t="s">
        <v>7</v>
      </c>
    </row>
    <row r="25" spans="2:11" s="20" customFormat="1" x14ac:dyDescent="0.4">
      <c r="B25" s="33">
        <v>14</v>
      </c>
      <c r="C25" s="2"/>
      <c r="D25" s="2"/>
      <c r="E25" s="2"/>
      <c r="F25" s="2"/>
      <c r="G25" s="3"/>
      <c r="H25" s="34">
        <f t="shared" si="0"/>
        <v>0</v>
      </c>
      <c r="I25" s="34">
        <f t="shared" si="1"/>
        <v>0</v>
      </c>
      <c r="J25" s="34">
        <f t="shared" si="2"/>
        <v>0</v>
      </c>
      <c r="K25" s="4" t="s">
        <v>7</v>
      </c>
    </row>
    <row r="26" spans="2:11" s="20" customFormat="1" x14ac:dyDescent="0.4">
      <c r="B26" s="33">
        <v>15</v>
      </c>
      <c r="C26" s="2"/>
      <c r="D26" s="2"/>
      <c r="E26" s="2"/>
      <c r="F26" s="2"/>
      <c r="G26" s="3"/>
      <c r="H26" s="34">
        <f t="shared" si="0"/>
        <v>0</v>
      </c>
      <c r="I26" s="34">
        <f t="shared" si="1"/>
        <v>0</v>
      </c>
      <c r="J26" s="34">
        <f t="shared" si="2"/>
        <v>0</v>
      </c>
      <c r="K26" s="4" t="s">
        <v>7</v>
      </c>
    </row>
    <row r="27" spans="2:11" s="20" customFormat="1" x14ac:dyDescent="0.4">
      <c r="B27" s="33">
        <v>16</v>
      </c>
      <c r="C27" s="2"/>
      <c r="D27" s="2"/>
      <c r="E27" s="2"/>
      <c r="F27" s="2"/>
      <c r="G27" s="3"/>
      <c r="H27" s="34">
        <f t="shared" si="0"/>
        <v>0</v>
      </c>
      <c r="I27" s="34">
        <f t="shared" si="1"/>
        <v>0</v>
      </c>
      <c r="J27" s="34">
        <f t="shared" si="2"/>
        <v>0</v>
      </c>
      <c r="K27" s="4" t="s">
        <v>7</v>
      </c>
    </row>
    <row r="28" spans="2:11" s="20" customFormat="1" x14ac:dyDescent="0.4">
      <c r="B28" s="33">
        <v>17</v>
      </c>
      <c r="C28" s="2"/>
      <c r="D28" s="2"/>
      <c r="E28" s="2"/>
      <c r="F28" s="2"/>
      <c r="G28" s="3"/>
      <c r="H28" s="34">
        <f t="shared" si="0"/>
        <v>0</v>
      </c>
      <c r="I28" s="34">
        <f t="shared" si="1"/>
        <v>0</v>
      </c>
      <c r="J28" s="34">
        <f t="shared" si="2"/>
        <v>0</v>
      </c>
      <c r="K28" s="4" t="s">
        <v>7</v>
      </c>
    </row>
    <row r="29" spans="2:11" s="20" customFormat="1" x14ac:dyDescent="0.4">
      <c r="B29" s="33">
        <v>18</v>
      </c>
      <c r="C29" s="2"/>
      <c r="D29" s="2"/>
      <c r="E29" s="2"/>
      <c r="F29" s="2"/>
      <c r="G29" s="3"/>
      <c r="H29" s="34">
        <f t="shared" si="0"/>
        <v>0</v>
      </c>
      <c r="I29" s="34">
        <f t="shared" si="1"/>
        <v>0</v>
      </c>
      <c r="J29" s="34">
        <f t="shared" si="2"/>
        <v>0</v>
      </c>
      <c r="K29" s="4" t="s">
        <v>7</v>
      </c>
    </row>
    <row r="30" spans="2:11" s="20" customFormat="1" x14ac:dyDescent="0.4">
      <c r="B30" s="33">
        <v>19</v>
      </c>
      <c r="C30" s="2"/>
      <c r="D30" s="2"/>
      <c r="E30" s="2"/>
      <c r="F30" s="2"/>
      <c r="G30" s="3"/>
      <c r="H30" s="34">
        <f t="shared" si="0"/>
        <v>0</v>
      </c>
      <c r="I30" s="34">
        <f t="shared" si="1"/>
        <v>0</v>
      </c>
      <c r="J30" s="34">
        <f t="shared" si="2"/>
        <v>0</v>
      </c>
      <c r="K30" s="4" t="s">
        <v>7</v>
      </c>
    </row>
    <row r="31" spans="2:11" s="20" customFormat="1" x14ac:dyDescent="0.4">
      <c r="B31" s="33">
        <v>20</v>
      </c>
      <c r="C31" s="2"/>
      <c r="D31" s="2"/>
      <c r="E31" s="2"/>
      <c r="F31" s="2"/>
      <c r="G31" s="3"/>
      <c r="H31" s="34">
        <f t="shared" si="0"/>
        <v>0</v>
      </c>
      <c r="I31" s="34">
        <f t="shared" si="1"/>
        <v>0</v>
      </c>
      <c r="J31" s="34">
        <f t="shared" si="2"/>
        <v>0</v>
      </c>
      <c r="K31" s="4" t="s">
        <v>7</v>
      </c>
    </row>
    <row r="32" spans="2:11" s="20" customFormat="1" x14ac:dyDescent="0.4">
      <c r="B32" s="33">
        <v>21</v>
      </c>
      <c r="C32" s="2"/>
      <c r="D32" s="2"/>
      <c r="E32" s="2"/>
      <c r="F32" s="2"/>
      <c r="G32" s="3"/>
      <c r="H32" s="34">
        <f t="shared" si="0"/>
        <v>0</v>
      </c>
      <c r="I32" s="34">
        <f t="shared" si="1"/>
        <v>0</v>
      </c>
      <c r="J32" s="34">
        <f t="shared" si="2"/>
        <v>0</v>
      </c>
      <c r="K32" s="4" t="s">
        <v>7</v>
      </c>
    </row>
    <row r="33" spans="2:11" s="20" customFormat="1" x14ac:dyDescent="0.4">
      <c r="B33" s="33">
        <v>22</v>
      </c>
      <c r="C33" s="2"/>
      <c r="D33" s="2"/>
      <c r="E33" s="2"/>
      <c r="F33" s="2"/>
      <c r="G33" s="3"/>
      <c r="H33" s="34">
        <f t="shared" si="0"/>
        <v>0</v>
      </c>
      <c r="I33" s="34">
        <f t="shared" si="1"/>
        <v>0</v>
      </c>
      <c r="J33" s="34">
        <f t="shared" si="2"/>
        <v>0</v>
      </c>
      <c r="K33" s="4" t="s">
        <v>7</v>
      </c>
    </row>
    <row r="34" spans="2:11" s="20" customFormat="1" x14ac:dyDescent="0.4">
      <c r="B34" s="33">
        <v>23</v>
      </c>
      <c r="C34" s="2"/>
      <c r="D34" s="2"/>
      <c r="E34" s="2"/>
      <c r="F34" s="2"/>
      <c r="G34" s="3"/>
      <c r="H34" s="34">
        <f t="shared" si="0"/>
        <v>0</v>
      </c>
      <c r="I34" s="34">
        <f t="shared" si="1"/>
        <v>0</v>
      </c>
      <c r="J34" s="34">
        <f t="shared" si="2"/>
        <v>0</v>
      </c>
      <c r="K34" s="4" t="s">
        <v>7</v>
      </c>
    </row>
    <row r="35" spans="2:11" s="20" customFormat="1" x14ac:dyDescent="0.4">
      <c r="B35" s="33">
        <v>24</v>
      </c>
      <c r="C35" s="2"/>
      <c r="D35" s="2"/>
      <c r="E35" s="2"/>
      <c r="F35" s="2"/>
      <c r="G35" s="3"/>
      <c r="H35" s="34">
        <f t="shared" si="0"/>
        <v>0</v>
      </c>
      <c r="I35" s="34">
        <f t="shared" si="1"/>
        <v>0</v>
      </c>
      <c r="J35" s="34">
        <f t="shared" si="2"/>
        <v>0</v>
      </c>
      <c r="K35" s="4" t="s">
        <v>7</v>
      </c>
    </row>
    <row r="36" spans="2:11" s="20" customFormat="1" x14ac:dyDescent="0.4">
      <c r="B36" s="33">
        <v>25</v>
      </c>
      <c r="C36" s="2"/>
      <c r="D36" s="2"/>
      <c r="E36" s="2"/>
      <c r="F36" s="2"/>
      <c r="G36" s="3"/>
      <c r="H36" s="34">
        <f t="shared" si="0"/>
        <v>0</v>
      </c>
      <c r="I36" s="34">
        <f t="shared" si="1"/>
        <v>0</v>
      </c>
      <c r="J36" s="34">
        <f t="shared" si="2"/>
        <v>0</v>
      </c>
      <c r="K36" s="4" t="s">
        <v>7</v>
      </c>
    </row>
    <row r="37" spans="2:11" s="20" customFormat="1" x14ac:dyDescent="0.4">
      <c r="B37" s="33">
        <v>26</v>
      </c>
      <c r="C37" s="2"/>
      <c r="D37" s="2"/>
      <c r="E37" s="2"/>
      <c r="F37" s="2"/>
      <c r="G37" s="3"/>
      <c r="H37" s="34">
        <f t="shared" si="0"/>
        <v>0</v>
      </c>
      <c r="I37" s="34">
        <f t="shared" si="1"/>
        <v>0</v>
      </c>
      <c r="J37" s="34">
        <f t="shared" si="2"/>
        <v>0</v>
      </c>
      <c r="K37" s="4" t="s">
        <v>7</v>
      </c>
    </row>
    <row r="38" spans="2:11" s="20" customFormat="1" x14ac:dyDescent="0.4">
      <c r="B38" s="33">
        <v>27</v>
      </c>
      <c r="C38" s="2"/>
      <c r="D38" s="2"/>
      <c r="E38" s="2"/>
      <c r="F38" s="2"/>
      <c r="G38" s="3"/>
      <c r="H38" s="34">
        <f t="shared" si="0"/>
        <v>0</v>
      </c>
      <c r="I38" s="34">
        <f t="shared" si="1"/>
        <v>0</v>
      </c>
      <c r="J38" s="34">
        <f t="shared" si="2"/>
        <v>0</v>
      </c>
      <c r="K38" s="4" t="s">
        <v>7</v>
      </c>
    </row>
    <row r="39" spans="2:11" s="20" customFormat="1" x14ac:dyDescent="0.4">
      <c r="B39" s="33">
        <v>28</v>
      </c>
      <c r="C39" s="2"/>
      <c r="D39" s="2"/>
      <c r="E39" s="2"/>
      <c r="F39" s="2"/>
      <c r="G39" s="3"/>
      <c r="H39" s="34">
        <f t="shared" si="0"/>
        <v>0</v>
      </c>
      <c r="I39" s="34">
        <f t="shared" si="1"/>
        <v>0</v>
      </c>
      <c r="J39" s="34">
        <f t="shared" si="2"/>
        <v>0</v>
      </c>
      <c r="K39" s="4" t="s">
        <v>7</v>
      </c>
    </row>
    <row r="40" spans="2:11" s="20" customFormat="1" x14ac:dyDescent="0.4">
      <c r="B40" s="33">
        <v>29</v>
      </c>
      <c r="C40" s="2"/>
      <c r="D40" s="2"/>
      <c r="E40" s="2"/>
      <c r="F40" s="2"/>
      <c r="G40" s="3"/>
      <c r="H40" s="34">
        <f t="shared" si="0"/>
        <v>0</v>
      </c>
      <c r="I40" s="34">
        <f t="shared" si="1"/>
        <v>0</v>
      </c>
      <c r="J40" s="34">
        <f t="shared" si="2"/>
        <v>0</v>
      </c>
      <c r="K40" s="4" t="s">
        <v>7</v>
      </c>
    </row>
    <row r="41" spans="2:11" s="20" customFormat="1" x14ac:dyDescent="0.4">
      <c r="B41" s="33">
        <v>30</v>
      </c>
      <c r="C41" s="2"/>
      <c r="D41" s="2"/>
      <c r="E41" s="2"/>
      <c r="F41" s="2"/>
      <c r="G41" s="3"/>
      <c r="H41" s="34">
        <f t="shared" si="0"/>
        <v>0</v>
      </c>
      <c r="I41" s="34">
        <f t="shared" si="1"/>
        <v>0</v>
      </c>
      <c r="J41" s="34">
        <f t="shared" si="2"/>
        <v>0</v>
      </c>
      <c r="K41" s="4" t="s">
        <v>7</v>
      </c>
    </row>
    <row r="42" spans="2:11" x14ac:dyDescent="0.4">
      <c r="B42" s="4" t="s">
        <v>7</v>
      </c>
      <c r="C42" s="4" t="s">
        <v>7</v>
      </c>
      <c r="D42" s="4" t="s">
        <v>7</v>
      </c>
      <c r="E42" s="4" t="s">
        <v>7</v>
      </c>
      <c r="F42" s="4" t="s">
        <v>7</v>
      </c>
      <c r="G42" s="4" t="s">
        <v>7</v>
      </c>
      <c r="H42" s="4" t="s">
        <v>7</v>
      </c>
      <c r="I42" s="4" t="s">
        <v>7</v>
      </c>
      <c r="J42" s="4" t="s">
        <v>7</v>
      </c>
      <c r="K42" s="4" t="s">
        <v>7</v>
      </c>
    </row>
  </sheetData>
  <sheetProtection algorithmName="SHA-512" hashValue="8hDY8YtVq1YCFboPeo8VC8BcnVUyyQgpD78bjldBcfhSC6h5NI5mM3mixJRk3OsNoxFCeWQH6FAY9z5j3fGcJg==" saltValue="w2TTa5EuQj0zKcJStvBgvQ==" spinCount="100000" sheet="1" objects="1" scenarios="1"/>
  <phoneticPr fontId="2"/>
  <pageMargins left="0.7" right="0.7" top="0.75" bottom="0.75" header="0.3" footer="0.3"/>
  <pageSetup paperSize="9" orientation="portrait" verticalDpi="0"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9CE50-9940-4670-AB0C-8305BB184C49}">
  <sheetPr>
    <tabColor theme="9" tint="0.79998168889431442"/>
  </sheetPr>
  <dimension ref="B2:J48"/>
  <sheetViews>
    <sheetView showGridLines="0" workbookViewId="0"/>
  </sheetViews>
  <sheetFormatPr defaultRowHeight="16.5" x14ac:dyDescent="0.4"/>
  <cols>
    <col min="1" max="1" width="3.375" style="21" customWidth="1"/>
    <col min="2" max="2" width="6" style="20" customWidth="1"/>
    <col min="3" max="13" width="23.125" style="21" customWidth="1"/>
    <col min="14" max="16384" width="9" style="21"/>
  </cols>
  <sheetData>
    <row r="2" spans="2:10" x14ac:dyDescent="0.4">
      <c r="B2" s="4" t="s">
        <v>88</v>
      </c>
    </row>
    <row r="3" spans="2:10" x14ac:dyDescent="0.4">
      <c r="B3" s="4" t="s">
        <v>0</v>
      </c>
    </row>
    <row r="4" spans="2:10" s="4" customFormat="1" x14ac:dyDescent="0.4">
      <c r="B4" s="6" t="s">
        <v>79</v>
      </c>
    </row>
    <row r="5" spans="2:10" s="4" customFormat="1" x14ac:dyDescent="0.4">
      <c r="B5" s="6" t="s">
        <v>89</v>
      </c>
    </row>
    <row r="6" spans="2:10" x14ac:dyDescent="0.4">
      <c r="B6" s="4" t="s">
        <v>69</v>
      </c>
    </row>
    <row r="7" spans="2:10" x14ac:dyDescent="0.4">
      <c r="B7" s="4" t="s">
        <v>70</v>
      </c>
    </row>
    <row r="8" spans="2:10" x14ac:dyDescent="0.4">
      <c r="B8" s="4" t="s">
        <v>56</v>
      </c>
    </row>
    <row r="9" spans="2:10" x14ac:dyDescent="0.4">
      <c r="B9" s="4" t="s">
        <v>57</v>
      </c>
    </row>
    <row r="10" spans="2:10" x14ac:dyDescent="0.4">
      <c r="B10" s="4" t="s">
        <v>71</v>
      </c>
    </row>
    <row r="11" spans="2:10" x14ac:dyDescent="0.4">
      <c r="B11" s="6" t="s">
        <v>86</v>
      </c>
    </row>
    <row r="12" spans="2:10" x14ac:dyDescent="0.4">
      <c r="B12" s="7" t="s">
        <v>98</v>
      </c>
      <c r="C12" s="22"/>
      <c r="D12" s="22"/>
      <c r="E12" s="22"/>
    </row>
    <row r="13" spans="2:10" x14ac:dyDescent="0.4">
      <c r="B13" s="35"/>
    </row>
    <row r="14" spans="2:10" x14ac:dyDescent="0.4">
      <c r="B14" s="23" t="s">
        <v>101</v>
      </c>
    </row>
    <row r="15" spans="2:10" s="20" customFormat="1" ht="33" x14ac:dyDescent="0.4">
      <c r="B15" s="24" t="s">
        <v>20</v>
      </c>
      <c r="C15" s="24" t="s">
        <v>22</v>
      </c>
      <c r="D15" s="24" t="s">
        <v>38</v>
      </c>
      <c r="E15" s="24" t="s">
        <v>25</v>
      </c>
      <c r="F15" s="25" t="s">
        <v>39</v>
      </c>
      <c r="G15" s="24" t="s">
        <v>40</v>
      </c>
      <c r="H15" s="25" t="s">
        <v>28</v>
      </c>
      <c r="I15" s="25" t="s">
        <v>29</v>
      </c>
      <c r="J15" s="4" t="s">
        <v>7</v>
      </c>
    </row>
    <row r="16" spans="2:10" s="20" customFormat="1" x14ac:dyDescent="0.4">
      <c r="B16" s="26" t="s">
        <v>30</v>
      </c>
      <c r="C16" s="26" t="s">
        <v>32</v>
      </c>
      <c r="D16" s="26" t="s">
        <v>41</v>
      </c>
      <c r="E16" s="26">
        <v>10</v>
      </c>
      <c r="F16" s="27">
        <v>7700</v>
      </c>
      <c r="G16" s="27">
        <f>ROUNDDOWN(F16/1.1,0)</f>
        <v>7000</v>
      </c>
      <c r="H16" s="27">
        <f>$E$16*F16</f>
        <v>77000</v>
      </c>
      <c r="I16" s="27">
        <f>$E$16*G16</f>
        <v>70000</v>
      </c>
      <c r="J16" s="4" t="s">
        <v>7</v>
      </c>
    </row>
    <row r="17" spans="2:10" s="20" customFormat="1" ht="17.25" x14ac:dyDescent="0.4">
      <c r="B17" s="28" t="s">
        <v>34</v>
      </c>
      <c r="C17" s="29"/>
      <c r="D17" s="29"/>
      <c r="E17" s="29"/>
      <c r="F17" s="30"/>
      <c r="G17" s="31"/>
      <c r="H17" s="32">
        <f>SUM(H18:H47)</f>
        <v>0</v>
      </c>
      <c r="I17" s="32">
        <f>SUM(I18:I47)</f>
        <v>0</v>
      </c>
      <c r="J17" s="4" t="s">
        <v>7</v>
      </c>
    </row>
    <row r="18" spans="2:10" s="20" customFormat="1" x14ac:dyDescent="0.4">
      <c r="B18" s="33">
        <v>1</v>
      </c>
      <c r="C18" s="2"/>
      <c r="D18" s="2"/>
      <c r="E18" s="2"/>
      <c r="F18" s="3"/>
      <c r="G18" s="34">
        <f t="shared" ref="G18:G47" si="0">ROUNDDOWN(F18/1.1,0)</f>
        <v>0</v>
      </c>
      <c r="H18" s="34">
        <f>$E18*F18</f>
        <v>0</v>
      </c>
      <c r="I18" s="34">
        <f>$E18*G18</f>
        <v>0</v>
      </c>
      <c r="J18" s="4" t="s">
        <v>7</v>
      </c>
    </row>
    <row r="19" spans="2:10" s="20" customFormat="1" x14ac:dyDescent="0.4">
      <c r="B19" s="33">
        <v>2</v>
      </c>
      <c r="C19" s="2"/>
      <c r="D19" s="2"/>
      <c r="E19" s="2"/>
      <c r="F19" s="3"/>
      <c r="G19" s="34">
        <f t="shared" si="0"/>
        <v>0</v>
      </c>
      <c r="H19" s="34">
        <f t="shared" ref="H19:H47" si="1">$E19*F19</f>
        <v>0</v>
      </c>
      <c r="I19" s="34">
        <f t="shared" ref="I19:I47" si="2">$E19*G19</f>
        <v>0</v>
      </c>
      <c r="J19" s="4" t="s">
        <v>7</v>
      </c>
    </row>
    <row r="20" spans="2:10" s="20" customFormat="1" x14ac:dyDescent="0.4">
      <c r="B20" s="33">
        <v>3</v>
      </c>
      <c r="C20" s="2"/>
      <c r="D20" s="2"/>
      <c r="E20" s="2"/>
      <c r="F20" s="3"/>
      <c r="G20" s="34">
        <f t="shared" si="0"/>
        <v>0</v>
      </c>
      <c r="H20" s="34">
        <f t="shared" si="1"/>
        <v>0</v>
      </c>
      <c r="I20" s="34">
        <f t="shared" si="2"/>
        <v>0</v>
      </c>
      <c r="J20" s="4" t="s">
        <v>7</v>
      </c>
    </row>
    <row r="21" spans="2:10" s="20" customFormat="1" x14ac:dyDescent="0.4">
      <c r="B21" s="33">
        <v>4</v>
      </c>
      <c r="C21" s="2"/>
      <c r="D21" s="2"/>
      <c r="E21" s="2"/>
      <c r="F21" s="3"/>
      <c r="G21" s="34">
        <f t="shared" si="0"/>
        <v>0</v>
      </c>
      <c r="H21" s="34">
        <f t="shared" si="1"/>
        <v>0</v>
      </c>
      <c r="I21" s="34">
        <f t="shared" si="2"/>
        <v>0</v>
      </c>
      <c r="J21" s="4" t="s">
        <v>7</v>
      </c>
    </row>
    <row r="22" spans="2:10" s="20" customFormat="1" x14ac:dyDescent="0.4">
      <c r="B22" s="33">
        <v>5</v>
      </c>
      <c r="C22" s="2"/>
      <c r="D22" s="2"/>
      <c r="E22" s="2"/>
      <c r="F22" s="3"/>
      <c r="G22" s="34">
        <f t="shared" si="0"/>
        <v>0</v>
      </c>
      <c r="H22" s="34">
        <f t="shared" si="1"/>
        <v>0</v>
      </c>
      <c r="I22" s="34">
        <f t="shared" si="2"/>
        <v>0</v>
      </c>
      <c r="J22" s="4" t="s">
        <v>7</v>
      </c>
    </row>
    <row r="23" spans="2:10" s="20" customFormat="1" x14ac:dyDescent="0.4">
      <c r="B23" s="33">
        <v>6</v>
      </c>
      <c r="C23" s="2"/>
      <c r="D23" s="2"/>
      <c r="E23" s="2"/>
      <c r="F23" s="3"/>
      <c r="G23" s="34">
        <f t="shared" si="0"/>
        <v>0</v>
      </c>
      <c r="H23" s="34">
        <f t="shared" si="1"/>
        <v>0</v>
      </c>
      <c r="I23" s="34">
        <f t="shared" si="2"/>
        <v>0</v>
      </c>
      <c r="J23" s="4" t="s">
        <v>7</v>
      </c>
    </row>
    <row r="24" spans="2:10" s="20" customFormat="1" x14ac:dyDescent="0.4">
      <c r="B24" s="33">
        <v>7</v>
      </c>
      <c r="C24" s="2"/>
      <c r="D24" s="2"/>
      <c r="E24" s="2"/>
      <c r="F24" s="3"/>
      <c r="G24" s="34">
        <f t="shared" si="0"/>
        <v>0</v>
      </c>
      <c r="H24" s="34">
        <f t="shared" si="1"/>
        <v>0</v>
      </c>
      <c r="I24" s="34">
        <f t="shared" si="2"/>
        <v>0</v>
      </c>
      <c r="J24" s="4" t="s">
        <v>7</v>
      </c>
    </row>
    <row r="25" spans="2:10" s="20" customFormat="1" x14ac:dyDescent="0.4">
      <c r="B25" s="33">
        <v>8</v>
      </c>
      <c r="C25" s="2"/>
      <c r="D25" s="2"/>
      <c r="E25" s="2"/>
      <c r="F25" s="3"/>
      <c r="G25" s="34">
        <f t="shared" si="0"/>
        <v>0</v>
      </c>
      <c r="H25" s="34">
        <f t="shared" si="1"/>
        <v>0</v>
      </c>
      <c r="I25" s="34">
        <f t="shared" si="2"/>
        <v>0</v>
      </c>
      <c r="J25" s="4" t="s">
        <v>7</v>
      </c>
    </row>
    <row r="26" spans="2:10" s="20" customFormat="1" x14ac:dyDescent="0.4">
      <c r="B26" s="33">
        <v>9</v>
      </c>
      <c r="C26" s="2"/>
      <c r="D26" s="2"/>
      <c r="E26" s="2"/>
      <c r="F26" s="3"/>
      <c r="G26" s="34">
        <f t="shared" si="0"/>
        <v>0</v>
      </c>
      <c r="H26" s="34">
        <f t="shared" si="1"/>
        <v>0</v>
      </c>
      <c r="I26" s="34">
        <f t="shared" si="2"/>
        <v>0</v>
      </c>
      <c r="J26" s="4" t="s">
        <v>7</v>
      </c>
    </row>
    <row r="27" spans="2:10" s="20" customFormat="1" x14ac:dyDescent="0.4">
      <c r="B27" s="33">
        <v>10</v>
      </c>
      <c r="C27" s="2"/>
      <c r="D27" s="2"/>
      <c r="E27" s="2"/>
      <c r="F27" s="3"/>
      <c r="G27" s="34">
        <f t="shared" si="0"/>
        <v>0</v>
      </c>
      <c r="H27" s="34">
        <f t="shared" si="1"/>
        <v>0</v>
      </c>
      <c r="I27" s="34">
        <f t="shared" si="2"/>
        <v>0</v>
      </c>
      <c r="J27" s="4" t="s">
        <v>7</v>
      </c>
    </row>
    <row r="28" spans="2:10" s="20" customFormat="1" x14ac:dyDescent="0.4">
      <c r="B28" s="33">
        <v>11</v>
      </c>
      <c r="C28" s="2"/>
      <c r="D28" s="2"/>
      <c r="E28" s="2"/>
      <c r="F28" s="3"/>
      <c r="G28" s="34">
        <f t="shared" si="0"/>
        <v>0</v>
      </c>
      <c r="H28" s="34">
        <f t="shared" si="1"/>
        <v>0</v>
      </c>
      <c r="I28" s="34">
        <f t="shared" si="2"/>
        <v>0</v>
      </c>
      <c r="J28" s="4" t="s">
        <v>7</v>
      </c>
    </row>
    <row r="29" spans="2:10" s="20" customFormat="1" x14ac:dyDescent="0.4">
      <c r="B29" s="33">
        <v>12</v>
      </c>
      <c r="C29" s="2"/>
      <c r="D29" s="2"/>
      <c r="E29" s="2"/>
      <c r="F29" s="3"/>
      <c r="G29" s="34">
        <f t="shared" si="0"/>
        <v>0</v>
      </c>
      <c r="H29" s="34">
        <f t="shared" si="1"/>
        <v>0</v>
      </c>
      <c r="I29" s="34">
        <f t="shared" si="2"/>
        <v>0</v>
      </c>
      <c r="J29" s="4" t="s">
        <v>7</v>
      </c>
    </row>
    <row r="30" spans="2:10" s="20" customFormat="1" x14ac:dyDescent="0.4">
      <c r="B30" s="33">
        <v>13</v>
      </c>
      <c r="C30" s="2"/>
      <c r="D30" s="2"/>
      <c r="E30" s="2"/>
      <c r="F30" s="3"/>
      <c r="G30" s="34">
        <f t="shared" si="0"/>
        <v>0</v>
      </c>
      <c r="H30" s="34">
        <f t="shared" si="1"/>
        <v>0</v>
      </c>
      <c r="I30" s="34">
        <f t="shared" si="2"/>
        <v>0</v>
      </c>
      <c r="J30" s="4" t="s">
        <v>7</v>
      </c>
    </row>
    <row r="31" spans="2:10" s="20" customFormat="1" x14ac:dyDescent="0.4">
      <c r="B31" s="33">
        <v>14</v>
      </c>
      <c r="C31" s="2"/>
      <c r="D31" s="2"/>
      <c r="E31" s="2"/>
      <c r="F31" s="3"/>
      <c r="G31" s="34">
        <f t="shared" si="0"/>
        <v>0</v>
      </c>
      <c r="H31" s="34">
        <f t="shared" si="1"/>
        <v>0</v>
      </c>
      <c r="I31" s="34">
        <f t="shared" si="2"/>
        <v>0</v>
      </c>
      <c r="J31" s="4" t="s">
        <v>7</v>
      </c>
    </row>
    <row r="32" spans="2:10" s="20" customFormat="1" x14ac:dyDescent="0.4">
      <c r="B32" s="33">
        <v>15</v>
      </c>
      <c r="C32" s="2"/>
      <c r="D32" s="2"/>
      <c r="E32" s="2"/>
      <c r="F32" s="3"/>
      <c r="G32" s="34">
        <f t="shared" si="0"/>
        <v>0</v>
      </c>
      <c r="H32" s="34">
        <f t="shared" si="1"/>
        <v>0</v>
      </c>
      <c r="I32" s="34">
        <f t="shared" si="2"/>
        <v>0</v>
      </c>
      <c r="J32" s="4" t="s">
        <v>7</v>
      </c>
    </row>
    <row r="33" spans="2:10" s="20" customFormat="1" x14ac:dyDescent="0.4">
      <c r="B33" s="33">
        <v>16</v>
      </c>
      <c r="C33" s="2"/>
      <c r="D33" s="2"/>
      <c r="E33" s="2"/>
      <c r="F33" s="3"/>
      <c r="G33" s="34">
        <f t="shared" si="0"/>
        <v>0</v>
      </c>
      <c r="H33" s="34">
        <f t="shared" si="1"/>
        <v>0</v>
      </c>
      <c r="I33" s="34">
        <f t="shared" si="2"/>
        <v>0</v>
      </c>
      <c r="J33" s="4" t="s">
        <v>7</v>
      </c>
    </row>
    <row r="34" spans="2:10" s="20" customFormat="1" x14ac:dyDescent="0.4">
      <c r="B34" s="33">
        <v>17</v>
      </c>
      <c r="C34" s="2"/>
      <c r="D34" s="2"/>
      <c r="E34" s="2"/>
      <c r="F34" s="3"/>
      <c r="G34" s="34">
        <f t="shared" si="0"/>
        <v>0</v>
      </c>
      <c r="H34" s="34">
        <f t="shared" si="1"/>
        <v>0</v>
      </c>
      <c r="I34" s="34">
        <f t="shared" si="2"/>
        <v>0</v>
      </c>
      <c r="J34" s="4" t="s">
        <v>7</v>
      </c>
    </row>
    <row r="35" spans="2:10" s="20" customFormat="1" x14ac:dyDescent="0.4">
      <c r="B35" s="33">
        <v>18</v>
      </c>
      <c r="C35" s="2"/>
      <c r="D35" s="2"/>
      <c r="E35" s="2"/>
      <c r="F35" s="3"/>
      <c r="G35" s="34">
        <f t="shared" si="0"/>
        <v>0</v>
      </c>
      <c r="H35" s="34">
        <f t="shared" si="1"/>
        <v>0</v>
      </c>
      <c r="I35" s="34">
        <f t="shared" si="2"/>
        <v>0</v>
      </c>
      <c r="J35" s="4" t="s">
        <v>7</v>
      </c>
    </row>
    <row r="36" spans="2:10" s="20" customFormat="1" x14ac:dyDescent="0.4">
      <c r="B36" s="33">
        <v>19</v>
      </c>
      <c r="C36" s="2"/>
      <c r="D36" s="2"/>
      <c r="E36" s="2"/>
      <c r="F36" s="3"/>
      <c r="G36" s="34">
        <f t="shared" si="0"/>
        <v>0</v>
      </c>
      <c r="H36" s="34">
        <f t="shared" si="1"/>
        <v>0</v>
      </c>
      <c r="I36" s="34">
        <f t="shared" si="2"/>
        <v>0</v>
      </c>
      <c r="J36" s="4" t="s">
        <v>7</v>
      </c>
    </row>
    <row r="37" spans="2:10" s="20" customFormat="1" x14ac:dyDescent="0.4">
      <c r="B37" s="33">
        <v>20</v>
      </c>
      <c r="C37" s="2"/>
      <c r="D37" s="2"/>
      <c r="E37" s="2"/>
      <c r="F37" s="3"/>
      <c r="G37" s="34">
        <f t="shared" si="0"/>
        <v>0</v>
      </c>
      <c r="H37" s="34">
        <f t="shared" si="1"/>
        <v>0</v>
      </c>
      <c r="I37" s="34">
        <f t="shared" si="2"/>
        <v>0</v>
      </c>
      <c r="J37" s="4" t="s">
        <v>7</v>
      </c>
    </row>
    <row r="38" spans="2:10" s="20" customFormat="1" x14ac:dyDescent="0.4">
      <c r="B38" s="33">
        <v>21</v>
      </c>
      <c r="C38" s="2"/>
      <c r="D38" s="2"/>
      <c r="E38" s="2"/>
      <c r="F38" s="3"/>
      <c r="G38" s="34">
        <f t="shared" si="0"/>
        <v>0</v>
      </c>
      <c r="H38" s="34">
        <f t="shared" si="1"/>
        <v>0</v>
      </c>
      <c r="I38" s="34">
        <f t="shared" si="2"/>
        <v>0</v>
      </c>
      <c r="J38" s="4" t="s">
        <v>7</v>
      </c>
    </row>
    <row r="39" spans="2:10" s="20" customFormat="1" x14ac:dyDescent="0.4">
      <c r="B39" s="33">
        <v>22</v>
      </c>
      <c r="C39" s="2"/>
      <c r="D39" s="2"/>
      <c r="E39" s="2"/>
      <c r="F39" s="3"/>
      <c r="G39" s="34">
        <f t="shared" si="0"/>
        <v>0</v>
      </c>
      <c r="H39" s="34">
        <f t="shared" si="1"/>
        <v>0</v>
      </c>
      <c r="I39" s="34">
        <f t="shared" si="2"/>
        <v>0</v>
      </c>
      <c r="J39" s="4" t="s">
        <v>7</v>
      </c>
    </row>
    <row r="40" spans="2:10" s="20" customFormat="1" x14ac:dyDescent="0.4">
      <c r="B40" s="33">
        <v>23</v>
      </c>
      <c r="C40" s="2"/>
      <c r="D40" s="2"/>
      <c r="E40" s="2"/>
      <c r="F40" s="3"/>
      <c r="G40" s="34">
        <f t="shared" si="0"/>
        <v>0</v>
      </c>
      <c r="H40" s="34">
        <f t="shared" si="1"/>
        <v>0</v>
      </c>
      <c r="I40" s="34">
        <f t="shared" si="2"/>
        <v>0</v>
      </c>
      <c r="J40" s="4" t="s">
        <v>7</v>
      </c>
    </row>
    <row r="41" spans="2:10" s="20" customFormat="1" x14ac:dyDescent="0.4">
      <c r="B41" s="33">
        <v>24</v>
      </c>
      <c r="C41" s="2"/>
      <c r="D41" s="2"/>
      <c r="E41" s="2"/>
      <c r="F41" s="3"/>
      <c r="G41" s="34">
        <f t="shared" si="0"/>
        <v>0</v>
      </c>
      <c r="H41" s="34">
        <f t="shared" si="1"/>
        <v>0</v>
      </c>
      <c r="I41" s="34">
        <f t="shared" si="2"/>
        <v>0</v>
      </c>
      <c r="J41" s="4" t="s">
        <v>7</v>
      </c>
    </row>
    <row r="42" spans="2:10" s="20" customFormat="1" x14ac:dyDescent="0.4">
      <c r="B42" s="33">
        <v>25</v>
      </c>
      <c r="C42" s="2"/>
      <c r="D42" s="2"/>
      <c r="E42" s="2"/>
      <c r="F42" s="3"/>
      <c r="G42" s="34">
        <f t="shared" si="0"/>
        <v>0</v>
      </c>
      <c r="H42" s="34">
        <f t="shared" si="1"/>
        <v>0</v>
      </c>
      <c r="I42" s="34">
        <f t="shared" si="2"/>
        <v>0</v>
      </c>
      <c r="J42" s="4" t="s">
        <v>7</v>
      </c>
    </row>
    <row r="43" spans="2:10" s="20" customFormat="1" x14ac:dyDescent="0.4">
      <c r="B43" s="33">
        <v>26</v>
      </c>
      <c r="C43" s="2"/>
      <c r="D43" s="2"/>
      <c r="E43" s="2"/>
      <c r="F43" s="3"/>
      <c r="G43" s="34">
        <f t="shared" si="0"/>
        <v>0</v>
      </c>
      <c r="H43" s="34">
        <f t="shared" si="1"/>
        <v>0</v>
      </c>
      <c r="I43" s="34">
        <f t="shared" si="2"/>
        <v>0</v>
      </c>
      <c r="J43" s="4" t="s">
        <v>7</v>
      </c>
    </row>
    <row r="44" spans="2:10" s="20" customFormat="1" x14ac:dyDescent="0.4">
      <c r="B44" s="33">
        <v>27</v>
      </c>
      <c r="C44" s="2"/>
      <c r="D44" s="2"/>
      <c r="E44" s="2"/>
      <c r="F44" s="3"/>
      <c r="G44" s="34">
        <f t="shared" si="0"/>
        <v>0</v>
      </c>
      <c r="H44" s="34">
        <f t="shared" si="1"/>
        <v>0</v>
      </c>
      <c r="I44" s="34">
        <f t="shared" si="2"/>
        <v>0</v>
      </c>
      <c r="J44" s="4" t="s">
        <v>7</v>
      </c>
    </row>
    <row r="45" spans="2:10" s="20" customFormat="1" x14ac:dyDescent="0.4">
      <c r="B45" s="33">
        <v>28</v>
      </c>
      <c r="C45" s="2"/>
      <c r="D45" s="2"/>
      <c r="E45" s="2"/>
      <c r="F45" s="3"/>
      <c r="G45" s="34">
        <f t="shared" si="0"/>
        <v>0</v>
      </c>
      <c r="H45" s="34">
        <f t="shared" si="1"/>
        <v>0</v>
      </c>
      <c r="I45" s="34">
        <f t="shared" si="2"/>
        <v>0</v>
      </c>
      <c r="J45" s="4" t="s">
        <v>7</v>
      </c>
    </row>
    <row r="46" spans="2:10" s="20" customFormat="1" x14ac:dyDescent="0.4">
      <c r="B46" s="33">
        <v>29</v>
      </c>
      <c r="C46" s="2"/>
      <c r="D46" s="2"/>
      <c r="E46" s="2"/>
      <c r="F46" s="3"/>
      <c r="G46" s="34">
        <f t="shared" si="0"/>
        <v>0</v>
      </c>
      <c r="H46" s="34">
        <f t="shared" si="1"/>
        <v>0</v>
      </c>
      <c r="I46" s="34">
        <f t="shared" si="2"/>
        <v>0</v>
      </c>
      <c r="J46" s="4" t="s">
        <v>7</v>
      </c>
    </row>
    <row r="47" spans="2:10" s="20" customFormat="1" x14ac:dyDescent="0.4">
      <c r="B47" s="33">
        <v>30</v>
      </c>
      <c r="C47" s="2"/>
      <c r="D47" s="2"/>
      <c r="E47" s="2"/>
      <c r="F47" s="3"/>
      <c r="G47" s="34">
        <f t="shared" si="0"/>
        <v>0</v>
      </c>
      <c r="H47" s="34">
        <f t="shared" si="1"/>
        <v>0</v>
      </c>
      <c r="I47" s="34">
        <f t="shared" si="2"/>
        <v>0</v>
      </c>
      <c r="J47" s="4" t="s">
        <v>7</v>
      </c>
    </row>
    <row r="48" spans="2:10" x14ac:dyDescent="0.4">
      <c r="B48" s="4" t="s">
        <v>7</v>
      </c>
      <c r="C48" s="4" t="s">
        <v>7</v>
      </c>
      <c r="D48" s="4" t="s">
        <v>7</v>
      </c>
      <c r="E48" s="4" t="s">
        <v>7</v>
      </c>
      <c r="F48" s="4" t="s">
        <v>7</v>
      </c>
      <c r="G48" s="4" t="s">
        <v>7</v>
      </c>
      <c r="H48" s="4" t="s">
        <v>7</v>
      </c>
      <c r="I48" s="4" t="s">
        <v>7</v>
      </c>
      <c r="J48" s="4" t="s">
        <v>7</v>
      </c>
    </row>
  </sheetData>
  <sheetProtection algorithmName="SHA-512" hashValue="T4scC6pkOEdB9iAEq/lYSHAFSDx3eLg7UsJaZjNsGtYDCse3OV9CzfdhvJFafL1YK0DLKZGJ4J6xBmD2/A8+fg==" saltValue="zzeZ5DH/K0PlT1NjJWOI+Q==" spinCount="100000" sheet="1" objects="1" scenarios="1"/>
  <phoneticPr fontId="2"/>
  <pageMargins left="0.7" right="0.7" top="0.75" bottom="0.75" header="0.3" footer="0.3"/>
  <pageSetup paperSize="9"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0B7F1-06F8-4630-B293-D3AEFD891CF9}">
  <sheetPr>
    <tabColor theme="9" tint="0.79998168889431442"/>
  </sheetPr>
  <dimension ref="B2:N48"/>
  <sheetViews>
    <sheetView showGridLines="0" workbookViewId="0"/>
  </sheetViews>
  <sheetFormatPr defaultRowHeight="16.5" x14ac:dyDescent="0.4"/>
  <cols>
    <col min="1" max="1" width="3.375" style="21" customWidth="1"/>
    <col min="2" max="2" width="6" style="20" customWidth="1"/>
    <col min="3" max="13" width="23.125" style="21" customWidth="1"/>
    <col min="14" max="16384" width="9" style="21"/>
  </cols>
  <sheetData>
    <row r="2" spans="2:14" x14ac:dyDescent="0.4">
      <c r="B2" s="4" t="s">
        <v>58</v>
      </c>
    </row>
    <row r="3" spans="2:14" x14ac:dyDescent="0.4">
      <c r="B3" s="4" t="s">
        <v>0</v>
      </c>
    </row>
    <row r="4" spans="2:14" x14ac:dyDescent="0.4">
      <c r="B4" s="6" t="s">
        <v>80</v>
      </c>
    </row>
    <row r="5" spans="2:14" x14ac:dyDescent="0.4">
      <c r="B5" s="6" t="s">
        <v>81</v>
      </c>
    </row>
    <row r="6" spans="2:14" x14ac:dyDescent="0.4">
      <c r="B6" s="4" t="s">
        <v>72</v>
      </c>
    </row>
    <row r="7" spans="2:14" ht="18.75" x14ac:dyDescent="0.4">
      <c r="B7" s="36" t="s">
        <v>59</v>
      </c>
    </row>
    <row r="8" spans="2:14" x14ac:dyDescent="0.4">
      <c r="B8" s="4" t="s">
        <v>74</v>
      </c>
    </row>
    <row r="9" spans="2:14" x14ac:dyDescent="0.4">
      <c r="B9" s="4" t="s">
        <v>73</v>
      </c>
    </row>
    <row r="10" spans="2:14" x14ac:dyDescent="0.4">
      <c r="B10" s="4" t="s">
        <v>62</v>
      </c>
    </row>
    <row r="11" spans="2:14" x14ac:dyDescent="0.4">
      <c r="B11" s="6" t="s">
        <v>86</v>
      </c>
    </row>
    <row r="12" spans="2:14" x14ac:dyDescent="0.4">
      <c r="B12" s="7" t="s">
        <v>98</v>
      </c>
      <c r="C12" s="22"/>
      <c r="D12" s="22"/>
      <c r="E12" s="22"/>
    </row>
    <row r="13" spans="2:14" x14ac:dyDescent="0.4">
      <c r="B13" s="35"/>
    </row>
    <row r="14" spans="2:14" x14ac:dyDescent="0.4">
      <c r="B14" s="23" t="s">
        <v>101</v>
      </c>
    </row>
    <row r="15" spans="2:14" s="20" customFormat="1" ht="33" x14ac:dyDescent="0.4">
      <c r="B15" s="24" t="s">
        <v>20</v>
      </c>
      <c r="C15" s="24" t="s">
        <v>22</v>
      </c>
      <c r="D15" s="24" t="s">
        <v>35</v>
      </c>
      <c r="E15" s="24" t="s">
        <v>36</v>
      </c>
      <c r="F15" s="24" t="s">
        <v>25</v>
      </c>
      <c r="G15" s="24" t="s">
        <v>42</v>
      </c>
      <c r="H15" s="24" t="s">
        <v>43</v>
      </c>
      <c r="I15" s="24" t="s">
        <v>44</v>
      </c>
      <c r="J15" s="24" t="s">
        <v>37</v>
      </c>
      <c r="K15" s="24" t="s">
        <v>27</v>
      </c>
      <c r="L15" s="25" t="s">
        <v>28</v>
      </c>
      <c r="M15" s="25" t="s">
        <v>29</v>
      </c>
      <c r="N15" s="4" t="s">
        <v>7</v>
      </c>
    </row>
    <row r="16" spans="2:14" s="20" customFormat="1" x14ac:dyDescent="0.4">
      <c r="B16" s="26" t="s">
        <v>30</v>
      </c>
      <c r="C16" s="26" t="s">
        <v>32</v>
      </c>
      <c r="D16" s="26" t="s">
        <v>33</v>
      </c>
      <c r="E16" s="26" t="s">
        <v>33</v>
      </c>
      <c r="F16" s="26">
        <v>10</v>
      </c>
      <c r="G16" s="26">
        <v>108</v>
      </c>
      <c r="H16" s="26">
        <v>20</v>
      </c>
      <c r="I16" s="26">
        <v>175.9</v>
      </c>
      <c r="J16" s="27">
        <f>ROUNDDOWN(G16/H16*I16,0)</f>
        <v>949</v>
      </c>
      <c r="K16" s="27">
        <f>IFERROR(ROUNDDOWN(J16/1.1,0),"")</f>
        <v>862</v>
      </c>
      <c r="L16" s="27">
        <f>$F16*J16</f>
        <v>9490</v>
      </c>
      <c r="M16" s="27">
        <f>$F16*K16</f>
        <v>8620</v>
      </c>
      <c r="N16" s="4" t="s">
        <v>7</v>
      </c>
    </row>
    <row r="17" spans="2:14" s="20" customFormat="1" ht="17.25" x14ac:dyDescent="0.4">
      <c r="B17" s="28" t="s">
        <v>34</v>
      </c>
      <c r="C17" s="29"/>
      <c r="D17" s="29"/>
      <c r="E17" s="29"/>
      <c r="F17" s="29"/>
      <c r="G17" s="29"/>
      <c r="H17" s="29"/>
      <c r="I17" s="29"/>
      <c r="J17" s="30"/>
      <c r="K17" s="31"/>
      <c r="L17" s="32">
        <f>SUM(L18:L47)</f>
        <v>0</v>
      </c>
      <c r="M17" s="32">
        <f>SUM(M18:M47)</f>
        <v>0</v>
      </c>
      <c r="N17" s="4" t="s">
        <v>7</v>
      </c>
    </row>
    <row r="18" spans="2:14" s="20" customFormat="1" x14ac:dyDescent="0.4">
      <c r="B18" s="33">
        <v>1</v>
      </c>
      <c r="C18" s="2"/>
      <c r="D18" s="2"/>
      <c r="E18" s="2"/>
      <c r="F18" s="2"/>
      <c r="G18" s="2"/>
      <c r="H18" s="33">
        <v>20</v>
      </c>
      <c r="I18" s="2"/>
      <c r="J18" s="34">
        <f>ROUNDDOWN(G18/H18*I18,0)</f>
        <v>0</v>
      </c>
      <c r="K18" s="34">
        <f t="shared" ref="K18:K47" si="0">ROUNDDOWN(J18/1.1,0)</f>
        <v>0</v>
      </c>
      <c r="L18" s="34">
        <f>$F18*J18</f>
        <v>0</v>
      </c>
      <c r="M18" s="34">
        <f>$F18*K18</f>
        <v>0</v>
      </c>
      <c r="N18" s="4" t="s">
        <v>7</v>
      </c>
    </row>
    <row r="19" spans="2:14" s="20" customFormat="1" x14ac:dyDescent="0.4">
      <c r="B19" s="33">
        <v>2</v>
      </c>
      <c r="C19" s="2"/>
      <c r="D19" s="2"/>
      <c r="E19" s="2"/>
      <c r="F19" s="2"/>
      <c r="G19" s="2"/>
      <c r="H19" s="33">
        <v>20</v>
      </c>
      <c r="I19" s="2"/>
      <c r="J19" s="34">
        <f t="shared" ref="J19:J47" si="1">ROUNDDOWN(G19/H19*I19,0)</f>
        <v>0</v>
      </c>
      <c r="K19" s="34">
        <f t="shared" si="0"/>
        <v>0</v>
      </c>
      <c r="L19" s="34">
        <f t="shared" ref="L19:L47" si="2">$F19*J19</f>
        <v>0</v>
      </c>
      <c r="M19" s="34">
        <f t="shared" ref="M19:M47" si="3">$F19*K19</f>
        <v>0</v>
      </c>
      <c r="N19" s="4" t="s">
        <v>7</v>
      </c>
    </row>
    <row r="20" spans="2:14" s="20" customFormat="1" x14ac:dyDescent="0.4">
      <c r="B20" s="33">
        <v>3</v>
      </c>
      <c r="C20" s="2"/>
      <c r="D20" s="2"/>
      <c r="E20" s="2"/>
      <c r="F20" s="2"/>
      <c r="G20" s="2"/>
      <c r="H20" s="33">
        <v>20</v>
      </c>
      <c r="I20" s="2"/>
      <c r="J20" s="34">
        <f t="shared" si="1"/>
        <v>0</v>
      </c>
      <c r="K20" s="34">
        <f t="shared" si="0"/>
        <v>0</v>
      </c>
      <c r="L20" s="34">
        <f t="shared" si="2"/>
        <v>0</v>
      </c>
      <c r="M20" s="34">
        <f t="shared" si="3"/>
        <v>0</v>
      </c>
      <c r="N20" s="4" t="s">
        <v>7</v>
      </c>
    </row>
    <row r="21" spans="2:14" s="20" customFormat="1" x14ac:dyDescent="0.4">
      <c r="B21" s="33">
        <v>4</v>
      </c>
      <c r="C21" s="2"/>
      <c r="D21" s="2"/>
      <c r="E21" s="2"/>
      <c r="F21" s="2"/>
      <c r="G21" s="2"/>
      <c r="H21" s="33">
        <v>20</v>
      </c>
      <c r="I21" s="2"/>
      <c r="J21" s="34">
        <f t="shared" si="1"/>
        <v>0</v>
      </c>
      <c r="K21" s="34">
        <f t="shared" si="0"/>
        <v>0</v>
      </c>
      <c r="L21" s="34">
        <f t="shared" si="2"/>
        <v>0</v>
      </c>
      <c r="M21" s="34">
        <f t="shared" si="3"/>
        <v>0</v>
      </c>
      <c r="N21" s="4" t="s">
        <v>7</v>
      </c>
    </row>
    <row r="22" spans="2:14" s="20" customFormat="1" x14ac:dyDescent="0.4">
      <c r="B22" s="33">
        <v>5</v>
      </c>
      <c r="C22" s="2"/>
      <c r="D22" s="2"/>
      <c r="E22" s="2"/>
      <c r="F22" s="2"/>
      <c r="G22" s="2"/>
      <c r="H22" s="33">
        <v>20</v>
      </c>
      <c r="I22" s="2"/>
      <c r="J22" s="34">
        <f t="shared" si="1"/>
        <v>0</v>
      </c>
      <c r="K22" s="34">
        <f t="shared" si="0"/>
        <v>0</v>
      </c>
      <c r="L22" s="34">
        <f t="shared" si="2"/>
        <v>0</v>
      </c>
      <c r="M22" s="34">
        <f t="shared" si="3"/>
        <v>0</v>
      </c>
      <c r="N22" s="4" t="s">
        <v>7</v>
      </c>
    </row>
    <row r="23" spans="2:14" s="20" customFormat="1" x14ac:dyDescent="0.4">
      <c r="B23" s="33">
        <v>6</v>
      </c>
      <c r="C23" s="2"/>
      <c r="D23" s="2"/>
      <c r="E23" s="2"/>
      <c r="F23" s="2"/>
      <c r="G23" s="2"/>
      <c r="H23" s="33">
        <v>20</v>
      </c>
      <c r="I23" s="2"/>
      <c r="J23" s="34">
        <f t="shared" si="1"/>
        <v>0</v>
      </c>
      <c r="K23" s="34">
        <f t="shared" si="0"/>
        <v>0</v>
      </c>
      <c r="L23" s="34">
        <f t="shared" si="2"/>
        <v>0</v>
      </c>
      <c r="M23" s="34">
        <f t="shared" si="3"/>
        <v>0</v>
      </c>
      <c r="N23" s="4" t="s">
        <v>7</v>
      </c>
    </row>
    <row r="24" spans="2:14" s="20" customFormat="1" x14ac:dyDescent="0.4">
      <c r="B24" s="33">
        <v>7</v>
      </c>
      <c r="C24" s="2"/>
      <c r="D24" s="2"/>
      <c r="E24" s="2"/>
      <c r="F24" s="2"/>
      <c r="G24" s="2"/>
      <c r="H24" s="33">
        <v>20</v>
      </c>
      <c r="I24" s="2"/>
      <c r="J24" s="34">
        <f t="shared" si="1"/>
        <v>0</v>
      </c>
      <c r="K24" s="34">
        <f t="shared" si="0"/>
        <v>0</v>
      </c>
      <c r="L24" s="34">
        <f t="shared" si="2"/>
        <v>0</v>
      </c>
      <c r="M24" s="34">
        <f t="shared" si="3"/>
        <v>0</v>
      </c>
      <c r="N24" s="4" t="s">
        <v>7</v>
      </c>
    </row>
    <row r="25" spans="2:14" s="20" customFormat="1" x14ac:dyDescent="0.4">
      <c r="B25" s="33">
        <v>8</v>
      </c>
      <c r="C25" s="2"/>
      <c r="D25" s="2"/>
      <c r="E25" s="2"/>
      <c r="F25" s="2"/>
      <c r="G25" s="2"/>
      <c r="H25" s="33">
        <v>20</v>
      </c>
      <c r="I25" s="2"/>
      <c r="J25" s="34">
        <f t="shared" si="1"/>
        <v>0</v>
      </c>
      <c r="K25" s="34">
        <f t="shared" si="0"/>
        <v>0</v>
      </c>
      <c r="L25" s="34">
        <f t="shared" si="2"/>
        <v>0</v>
      </c>
      <c r="M25" s="34">
        <f t="shared" si="3"/>
        <v>0</v>
      </c>
      <c r="N25" s="4" t="s">
        <v>7</v>
      </c>
    </row>
    <row r="26" spans="2:14" s="20" customFormat="1" x14ac:dyDescent="0.4">
      <c r="B26" s="33">
        <v>9</v>
      </c>
      <c r="C26" s="2"/>
      <c r="D26" s="2"/>
      <c r="E26" s="2"/>
      <c r="F26" s="2"/>
      <c r="G26" s="2"/>
      <c r="H26" s="33">
        <v>20</v>
      </c>
      <c r="I26" s="2"/>
      <c r="J26" s="34">
        <f t="shared" si="1"/>
        <v>0</v>
      </c>
      <c r="K26" s="34">
        <f t="shared" si="0"/>
        <v>0</v>
      </c>
      <c r="L26" s="34">
        <f t="shared" si="2"/>
        <v>0</v>
      </c>
      <c r="M26" s="34">
        <f t="shared" si="3"/>
        <v>0</v>
      </c>
      <c r="N26" s="4" t="s">
        <v>7</v>
      </c>
    </row>
    <row r="27" spans="2:14" s="20" customFormat="1" x14ac:dyDescent="0.4">
      <c r="B27" s="33">
        <v>10</v>
      </c>
      <c r="C27" s="2"/>
      <c r="D27" s="2"/>
      <c r="E27" s="2"/>
      <c r="F27" s="2"/>
      <c r="G27" s="2"/>
      <c r="H27" s="33">
        <v>20</v>
      </c>
      <c r="I27" s="2"/>
      <c r="J27" s="34">
        <f t="shared" si="1"/>
        <v>0</v>
      </c>
      <c r="K27" s="34">
        <f t="shared" si="0"/>
        <v>0</v>
      </c>
      <c r="L27" s="34">
        <f t="shared" si="2"/>
        <v>0</v>
      </c>
      <c r="M27" s="34">
        <f t="shared" si="3"/>
        <v>0</v>
      </c>
      <c r="N27" s="4" t="s">
        <v>7</v>
      </c>
    </row>
    <row r="28" spans="2:14" s="20" customFormat="1" x14ac:dyDescent="0.4">
      <c r="B28" s="33">
        <v>11</v>
      </c>
      <c r="C28" s="2"/>
      <c r="D28" s="2"/>
      <c r="E28" s="2"/>
      <c r="F28" s="2"/>
      <c r="G28" s="2"/>
      <c r="H28" s="33">
        <v>20</v>
      </c>
      <c r="I28" s="2"/>
      <c r="J28" s="34">
        <f t="shared" si="1"/>
        <v>0</v>
      </c>
      <c r="K28" s="34">
        <f t="shared" si="0"/>
        <v>0</v>
      </c>
      <c r="L28" s="34">
        <f t="shared" si="2"/>
        <v>0</v>
      </c>
      <c r="M28" s="34">
        <f t="shared" si="3"/>
        <v>0</v>
      </c>
      <c r="N28" s="4" t="s">
        <v>7</v>
      </c>
    </row>
    <row r="29" spans="2:14" s="20" customFormat="1" x14ac:dyDescent="0.4">
      <c r="B29" s="33">
        <v>12</v>
      </c>
      <c r="C29" s="2"/>
      <c r="D29" s="2"/>
      <c r="E29" s="2"/>
      <c r="F29" s="2"/>
      <c r="G29" s="2"/>
      <c r="H29" s="33">
        <v>20</v>
      </c>
      <c r="I29" s="2"/>
      <c r="J29" s="34">
        <f t="shared" si="1"/>
        <v>0</v>
      </c>
      <c r="K29" s="34">
        <f t="shared" si="0"/>
        <v>0</v>
      </c>
      <c r="L29" s="34">
        <f t="shared" si="2"/>
        <v>0</v>
      </c>
      <c r="M29" s="34">
        <f t="shared" si="3"/>
        <v>0</v>
      </c>
      <c r="N29" s="4" t="s">
        <v>7</v>
      </c>
    </row>
    <row r="30" spans="2:14" s="20" customFormat="1" x14ac:dyDescent="0.4">
      <c r="B30" s="33">
        <v>13</v>
      </c>
      <c r="C30" s="2"/>
      <c r="D30" s="2"/>
      <c r="E30" s="2"/>
      <c r="F30" s="2"/>
      <c r="G30" s="2"/>
      <c r="H30" s="33">
        <v>20</v>
      </c>
      <c r="I30" s="2"/>
      <c r="J30" s="34">
        <f t="shared" si="1"/>
        <v>0</v>
      </c>
      <c r="K30" s="34">
        <f t="shared" si="0"/>
        <v>0</v>
      </c>
      <c r="L30" s="34">
        <f t="shared" si="2"/>
        <v>0</v>
      </c>
      <c r="M30" s="34">
        <f t="shared" si="3"/>
        <v>0</v>
      </c>
      <c r="N30" s="4" t="s">
        <v>7</v>
      </c>
    </row>
    <row r="31" spans="2:14" s="20" customFormat="1" x14ac:dyDescent="0.4">
      <c r="B31" s="33">
        <v>14</v>
      </c>
      <c r="C31" s="2"/>
      <c r="D31" s="2"/>
      <c r="E31" s="2"/>
      <c r="F31" s="2"/>
      <c r="G31" s="2"/>
      <c r="H31" s="33">
        <v>20</v>
      </c>
      <c r="I31" s="2"/>
      <c r="J31" s="34">
        <f t="shared" si="1"/>
        <v>0</v>
      </c>
      <c r="K31" s="34">
        <f t="shared" si="0"/>
        <v>0</v>
      </c>
      <c r="L31" s="34">
        <f t="shared" si="2"/>
        <v>0</v>
      </c>
      <c r="M31" s="34">
        <f t="shared" si="3"/>
        <v>0</v>
      </c>
      <c r="N31" s="4" t="s">
        <v>7</v>
      </c>
    </row>
    <row r="32" spans="2:14" s="20" customFormat="1" x14ac:dyDescent="0.4">
      <c r="B32" s="33">
        <v>15</v>
      </c>
      <c r="C32" s="2"/>
      <c r="D32" s="2"/>
      <c r="E32" s="2"/>
      <c r="F32" s="2"/>
      <c r="G32" s="2"/>
      <c r="H32" s="33">
        <v>20</v>
      </c>
      <c r="I32" s="2"/>
      <c r="J32" s="34">
        <f t="shared" si="1"/>
        <v>0</v>
      </c>
      <c r="K32" s="34">
        <f t="shared" si="0"/>
        <v>0</v>
      </c>
      <c r="L32" s="34">
        <f t="shared" si="2"/>
        <v>0</v>
      </c>
      <c r="M32" s="34">
        <f t="shared" si="3"/>
        <v>0</v>
      </c>
      <c r="N32" s="4" t="s">
        <v>7</v>
      </c>
    </row>
    <row r="33" spans="2:14" s="20" customFormat="1" x14ac:dyDescent="0.4">
      <c r="B33" s="33">
        <v>16</v>
      </c>
      <c r="C33" s="2"/>
      <c r="D33" s="2"/>
      <c r="E33" s="2"/>
      <c r="F33" s="2"/>
      <c r="G33" s="2"/>
      <c r="H33" s="33">
        <v>20</v>
      </c>
      <c r="I33" s="2"/>
      <c r="J33" s="34">
        <f t="shared" si="1"/>
        <v>0</v>
      </c>
      <c r="K33" s="34">
        <f t="shared" si="0"/>
        <v>0</v>
      </c>
      <c r="L33" s="34">
        <f t="shared" si="2"/>
        <v>0</v>
      </c>
      <c r="M33" s="34">
        <f t="shared" si="3"/>
        <v>0</v>
      </c>
      <c r="N33" s="4" t="s">
        <v>7</v>
      </c>
    </row>
    <row r="34" spans="2:14" s="20" customFormat="1" x14ac:dyDescent="0.4">
      <c r="B34" s="33">
        <v>17</v>
      </c>
      <c r="C34" s="2"/>
      <c r="D34" s="2"/>
      <c r="E34" s="2"/>
      <c r="F34" s="2"/>
      <c r="G34" s="2"/>
      <c r="H34" s="33">
        <v>20</v>
      </c>
      <c r="I34" s="2"/>
      <c r="J34" s="34">
        <f t="shared" si="1"/>
        <v>0</v>
      </c>
      <c r="K34" s="34">
        <f t="shared" si="0"/>
        <v>0</v>
      </c>
      <c r="L34" s="34">
        <f t="shared" si="2"/>
        <v>0</v>
      </c>
      <c r="M34" s="34">
        <f t="shared" si="3"/>
        <v>0</v>
      </c>
      <c r="N34" s="4" t="s">
        <v>7</v>
      </c>
    </row>
    <row r="35" spans="2:14" s="20" customFormat="1" x14ac:dyDescent="0.4">
      <c r="B35" s="33">
        <v>18</v>
      </c>
      <c r="C35" s="2"/>
      <c r="D35" s="2"/>
      <c r="E35" s="2"/>
      <c r="F35" s="2"/>
      <c r="G35" s="2"/>
      <c r="H35" s="33">
        <v>20</v>
      </c>
      <c r="I35" s="2"/>
      <c r="J35" s="34">
        <f t="shared" si="1"/>
        <v>0</v>
      </c>
      <c r="K35" s="34">
        <f t="shared" si="0"/>
        <v>0</v>
      </c>
      <c r="L35" s="34">
        <f t="shared" si="2"/>
        <v>0</v>
      </c>
      <c r="M35" s="34">
        <f t="shared" si="3"/>
        <v>0</v>
      </c>
      <c r="N35" s="4" t="s">
        <v>7</v>
      </c>
    </row>
    <row r="36" spans="2:14" s="20" customFormat="1" x14ac:dyDescent="0.4">
      <c r="B36" s="33">
        <v>19</v>
      </c>
      <c r="C36" s="2"/>
      <c r="D36" s="2"/>
      <c r="E36" s="2"/>
      <c r="F36" s="2"/>
      <c r="G36" s="2"/>
      <c r="H36" s="33">
        <v>20</v>
      </c>
      <c r="I36" s="2"/>
      <c r="J36" s="34">
        <f t="shared" si="1"/>
        <v>0</v>
      </c>
      <c r="K36" s="34">
        <f t="shared" si="0"/>
        <v>0</v>
      </c>
      <c r="L36" s="34">
        <f t="shared" si="2"/>
        <v>0</v>
      </c>
      <c r="M36" s="34">
        <f t="shared" si="3"/>
        <v>0</v>
      </c>
      <c r="N36" s="4" t="s">
        <v>7</v>
      </c>
    </row>
    <row r="37" spans="2:14" s="20" customFormat="1" x14ac:dyDescent="0.4">
      <c r="B37" s="33">
        <v>20</v>
      </c>
      <c r="C37" s="2"/>
      <c r="D37" s="2"/>
      <c r="E37" s="2"/>
      <c r="F37" s="2"/>
      <c r="G37" s="2"/>
      <c r="H37" s="33">
        <v>20</v>
      </c>
      <c r="I37" s="2"/>
      <c r="J37" s="34">
        <f t="shared" si="1"/>
        <v>0</v>
      </c>
      <c r="K37" s="34">
        <f t="shared" si="0"/>
        <v>0</v>
      </c>
      <c r="L37" s="34">
        <f t="shared" si="2"/>
        <v>0</v>
      </c>
      <c r="M37" s="34">
        <f t="shared" si="3"/>
        <v>0</v>
      </c>
      <c r="N37" s="4" t="s">
        <v>7</v>
      </c>
    </row>
    <row r="38" spans="2:14" s="20" customFormat="1" x14ac:dyDescent="0.4">
      <c r="B38" s="33">
        <v>21</v>
      </c>
      <c r="C38" s="2"/>
      <c r="D38" s="2"/>
      <c r="E38" s="2"/>
      <c r="F38" s="2"/>
      <c r="G38" s="2"/>
      <c r="H38" s="33">
        <v>20</v>
      </c>
      <c r="I38" s="2"/>
      <c r="J38" s="34">
        <f t="shared" si="1"/>
        <v>0</v>
      </c>
      <c r="K38" s="34">
        <f t="shared" si="0"/>
        <v>0</v>
      </c>
      <c r="L38" s="34">
        <f t="shared" si="2"/>
        <v>0</v>
      </c>
      <c r="M38" s="34">
        <f t="shared" si="3"/>
        <v>0</v>
      </c>
      <c r="N38" s="4" t="s">
        <v>7</v>
      </c>
    </row>
    <row r="39" spans="2:14" s="20" customFormat="1" x14ac:dyDescent="0.4">
      <c r="B39" s="33">
        <v>22</v>
      </c>
      <c r="C39" s="2"/>
      <c r="D39" s="2"/>
      <c r="E39" s="2"/>
      <c r="F39" s="2"/>
      <c r="G39" s="2"/>
      <c r="H39" s="33">
        <v>20</v>
      </c>
      <c r="I39" s="2"/>
      <c r="J39" s="34">
        <f t="shared" si="1"/>
        <v>0</v>
      </c>
      <c r="K39" s="34">
        <f t="shared" si="0"/>
        <v>0</v>
      </c>
      <c r="L39" s="34">
        <f t="shared" si="2"/>
        <v>0</v>
      </c>
      <c r="M39" s="34">
        <f t="shared" si="3"/>
        <v>0</v>
      </c>
      <c r="N39" s="4" t="s">
        <v>7</v>
      </c>
    </row>
    <row r="40" spans="2:14" s="20" customFormat="1" x14ac:dyDescent="0.4">
      <c r="B40" s="33">
        <v>23</v>
      </c>
      <c r="C40" s="2"/>
      <c r="D40" s="2"/>
      <c r="E40" s="2"/>
      <c r="F40" s="2"/>
      <c r="G40" s="2"/>
      <c r="H40" s="33">
        <v>20</v>
      </c>
      <c r="I40" s="2"/>
      <c r="J40" s="34">
        <f t="shared" si="1"/>
        <v>0</v>
      </c>
      <c r="K40" s="34">
        <f t="shared" si="0"/>
        <v>0</v>
      </c>
      <c r="L40" s="34">
        <f t="shared" si="2"/>
        <v>0</v>
      </c>
      <c r="M40" s="34">
        <f t="shared" si="3"/>
        <v>0</v>
      </c>
      <c r="N40" s="4" t="s">
        <v>7</v>
      </c>
    </row>
    <row r="41" spans="2:14" s="20" customFormat="1" x14ac:dyDescent="0.4">
      <c r="B41" s="33">
        <v>24</v>
      </c>
      <c r="C41" s="2"/>
      <c r="D41" s="2"/>
      <c r="E41" s="2"/>
      <c r="F41" s="2"/>
      <c r="G41" s="2"/>
      <c r="H41" s="33">
        <v>20</v>
      </c>
      <c r="I41" s="2"/>
      <c r="J41" s="34">
        <f t="shared" si="1"/>
        <v>0</v>
      </c>
      <c r="K41" s="34">
        <f t="shared" si="0"/>
        <v>0</v>
      </c>
      <c r="L41" s="34">
        <f t="shared" si="2"/>
        <v>0</v>
      </c>
      <c r="M41" s="34">
        <f t="shared" si="3"/>
        <v>0</v>
      </c>
      <c r="N41" s="4" t="s">
        <v>7</v>
      </c>
    </row>
    <row r="42" spans="2:14" s="20" customFormat="1" x14ac:dyDescent="0.4">
      <c r="B42" s="33">
        <v>25</v>
      </c>
      <c r="C42" s="2"/>
      <c r="D42" s="2"/>
      <c r="E42" s="2"/>
      <c r="F42" s="2"/>
      <c r="G42" s="2"/>
      <c r="H42" s="33">
        <v>20</v>
      </c>
      <c r="I42" s="2"/>
      <c r="J42" s="34">
        <f t="shared" si="1"/>
        <v>0</v>
      </c>
      <c r="K42" s="34">
        <f t="shared" si="0"/>
        <v>0</v>
      </c>
      <c r="L42" s="34">
        <f t="shared" si="2"/>
        <v>0</v>
      </c>
      <c r="M42" s="34">
        <f t="shared" si="3"/>
        <v>0</v>
      </c>
      <c r="N42" s="4" t="s">
        <v>7</v>
      </c>
    </row>
    <row r="43" spans="2:14" s="20" customFormat="1" x14ac:dyDescent="0.4">
      <c r="B43" s="33">
        <v>26</v>
      </c>
      <c r="C43" s="2"/>
      <c r="D43" s="2"/>
      <c r="E43" s="2"/>
      <c r="F43" s="2"/>
      <c r="G43" s="2"/>
      <c r="H43" s="33">
        <v>20</v>
      </c>
      <c r="I43" s="2"/>
      <c r="J43" s="34">
        <f t="shared" si="1"/>
        <v>0</v>
      </c>
      <c r="K43" s="34">
        <f t="shared" si="0"/>
        <v>0</v>
      </c>
      <c r="L43" s="34">
        <f t="shared" si="2"/>
        <v>0</v>
      </c>
      <c r="M43" s="34">
        <f t="shared" si="3"/>
        <v>0</v>
      </c>
      <c r="N43" s="4" t="s">
        <v>7</v>
      </c>
    </row>
    <row r="44" spans="2:14" s="20" customFormat="1" x14ac:dyDescent="0.4">
      <c r="B44" s="33">
        <v>27</v>
      </c>
      <c r="C44" s="2"/>
      <c r="D44" s="2"/>
      <c r="E44" s="2"/>
      <c r="F44" s="2"/>
      <c r="G44" s="2"/>
      <c r="H44" s="33">
        <v>20</v>
      </c>
      <c r="I44" s="2"/>
      <c r="J44" s="34">
        <f t="shared" si="1"/>
        <v>0</v>
      </c>
      <c r="K44" s="34">
        <f t="shared" si="0"/>
        <v>0</v>
      </c>
      <c r="L44" s="34">
        <f t="shared" si="2"/>
        <v>0</v>
      </c>
      <c r="M44" s="34">
        <f t="shared" si="3"/>
        <v>0</v>
      </c>
      <c r="N44" s="4" t="s">
        <v>7</v>
      </c>
    </row>
    <row r="45" spans="2:14" s="20" customFormat="1" x14ac:dyDescent="0.4">
      <c r="B45" s="33">
        <v>28</v>
      </c>
      <c r="C45" s="2"/>
      <c r="D45" s="2"/>
      <c r="E45" s="2"/>
      <c r="F45" s="2"/>
      <c r="G45" s="2"/>
      <c r="H45" s="33">
        <v>20</v>
      </c>
      <c r="I45" s="2"/>
      <c r="J45" s="34">
        <f t="shared" si="1"/>
        <v>0</v>
      </c>
      <c r="K45" s="34">
        <f t="shared" si="0"/>
        <v>0</v>
      </c>
      <c r="L45" s="34">
        <f t="shared" si="2"/>
        <v>0</v>
      </c>
      <c r="M45" s="34">
        <f t="shared" si="3"/>
        <v>0</v>
      </c>
      <c r="N45" s="4" t="s">
        <v>7</v>
      </c>
    </row>
    <row r="46" spans="2:14" s="20" customFormat="1" x14ac:dyDescent="0.4">
      <c r="B46" s="33">
        <v>29</v>
      </c>
      <c r="C46" s="2"/>
      <c r="D46" s="2"/>
      <c r="E46" s="2"/>
      <c r="F46" s="2"/>
      <c r="G46" s="2"/>
      <c r="H46" s="33">
        <v>20</v>
      </c>
      <c r="I46" s="2"/>
      <c r="J46" s="34">
        <f t="shared" si="1"/>
        <v>0</v>
      </c>
      <c r="K46" s="34">
        <f t="shared" si="0"/>
        <v>0</v>
      </c>
      <c r="L46" s="34">
        <f t="shared" si="2"/>
        <v>0</v>
      </c>
      <c r="M46" s="34">
        <f t="shared" si="3"/>
        <v>0</v>
      </c>
      <c r="N46" s="4" t="s">
        <v>7</v>
      </c>
    </row>
    <row r="47" spans="2:14" s="20" customFormat="1" x14ac:dyDescent="0.4">
      <c r="B47" s="33">
        <v>30</v>
      </c>
      <c r="C47" s="2"/>
      <c r="D47" s="2"/>
      <c r="E47" s="2"/>
      <c r="F47" s="2"/>
      <c r="G47" s="2"/>
      <c r="H47" s="33">
        <v>20</v>
      </c>
      <c r="I47" s="2"/>
      <c r="J47" s="34">
        <f t="shared" si="1"/>
        <v>0</v>
      </c>
      <c r="K47" s="34">
        <f t="shared" si="0"/>
        <v>0</v>
      </c>
      <c r="L47" s="34">
        <f t="shared" si="2"/>
        <v>0</v>
      </c>
      <c r="M47" s="34">
        <f t="shared" si="3"/>
        <v>0</v>
      </c>
      <c r="N47" s="4" t="s">
        <v>7</v>
      </c>
    </row>
    <row r="48" spans="2:14" x14ac:dyDescent="0.4">
      <c r="B48" s="4" t="s">
        <v>7</v>
      </c>
      <c r="C48" s="4" t="s">
        <v>7</v>
      </c>
      <c r="D48" s="4" t="s">
        <v>7</v>
      </c>
      <c r="E48" s="4" t="s">
        <v>7</v>
      </c>
      <c r="F48" s="4" t="s">
        <v>7</v>
      </c>
      <c r="G48" s="4" t="s">
        <v>7</v>
      </c>
      <c r="H48" s="4" t="s">
        <v>7</v>
      </c>
      <c r="I48" s="4" t="s">
        <v>7</v>
      </c>
      <c r="J48" s="4" t="s">
        <v>7</v>
      </c>
      <c r="K48" s="4" t="s">
        <v>7</v>
      </c>
      <c r="L48" s="4" t="s">
        <v>7</v>
      </c>
      <c r="M48" s="4" t="s">
        <v>7</v>
      </c>
      <c r="N48" s="4" t="s">
        <v>7</v>
      </c>
    </row>
  </sheetData>
  <sheetProtection algorithmName="SHA-512" hashValue="31kzQphCulMU9Jq0zJ+PRq9vf/7uNZ00mheoyD07CaC/d26vMdJGAPd7CadUaxPspO629rke2QC5ZxbWeD0Zdw==" saltValue="rmUnXy3DWtAvnrMY39ptTw==" spinCount="100000" sheet="1" objects="1" scenarios="1"/>
  <phoneticPr fontId="2"/>
  <hyperlinks>
    <hyperlink ref="B7" r:id="rId1" xr:uid="{ABDBDE6A-542F-4A41-B29A-6BE0A5198F5A}"/>
  </hyperlinks>
  <pageMargins left="0.7" right="0.7" top="0.75" bottom="0.75" header="0.3" footer="0.3"/>
  <pageSetup paperSize="9" orientation="portrait" r:id="rId2"/>
  <customProperties>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B9836-9648-4B6D-B3D1-A87FC99BDE8B}">
  <sheetPr>
    <tabColor theme="9" tint="0.79998168889431442"/>
  </sheetPr>
  <dimension ref="B2:L42"/>
  <sheetViews>
    <sheetView showGridLines="0" workbookViewId="0"/>
  </sheetViews>
  <sheetFormatPr defaultRowHeight="16.5" x14ac:dyDescent="0.4"/>
  <cols>
    <col min="1" max="1" width="3.375" style="21" customWidth="1"/>
    <col min="2" max="2" width="6" style="20" customWidth="1"/>
    <col min="3" max="13" width="23.125" style="21" customWidth="1"/>
    <col min="14" max="16384" width="9" style="21"/>
  </cols>
  <sheetData>
    <row r="2" spans="2:12" x14ac:dyDescent="0.4">
      <c r="B2" s="4" t="s">
        <v>60</v>
      </c>
    </row>
    <row r="3" spans="2:12" x14ac:dyDescent="0.4">
      <c r="B3" s="4" t="s">
        <v>0</v>
      </c>
    </row>
    <row r="4" spans="2:12" x14ac:dyDescent="0.4">
      <c r="B4" s="4" t="s">
        <v>82</v>
      </c>
    </row>
    <row r="5" spans="2:12" x14ac:dyDescent="0.4">
      <c r="B5" s="6" t="s">
        <v>86</v>
      </c>
    </row>
    <row r="6" spans="2:12" x14ac:dyDescent="0.4">
      <c r="B6" s="7" t="s">
        <v>98</v>
      </c>
      <c r="C6" s="22"/>
      <c r="D6" s="22"/>
      <c r="E6" s="22"/>
    </row>
    <row r="7" spans="2:12" x14ac:dyDescent="0.4">
      <c r="B7" s="35"/>
    </row>
    <row r="8" spans="2:12" x14ac:dyDescent="0.4">
      <c r="B8" s="23" t="s">
        <v>101</v>
      </c>
    </row>
    <row r="9" spans="2:12" s="20" customFormat="1" ht="33" x14ac:dyDescent="0.4">
      <c r="B9" s="24" t="s">
        <v>20</v>
      </c>
      <c r="C9" s="24" t="s">
        <v>45</v>
      </c>
      <c r="D9" s="24" t="s">
        <v>22</v>
      </c>
      <c r="E9" s="24" t="s">
        <v>46</v>
      </c>
      <c r="F9" s="24" t="s">
        <v>47</v>
      </c>
      <c r="G9" s="24" t="s">
        <v>25</v>
      </c>
      <c r="H9" s="25" t="s">
        <v>39</v>
      </c>
      <c r="I9" s="24" t="s">
        <v>40</v>
      </c>
      <c r="J9" s="25" t="s">
        <v>28</v>
      </c>
      <c r="K9" s="25" t="s">
        <v>29</v>
      </c>
      <c r="L9" s="4" t="s">
        <v>7</v>
      </c>
    </row>
    <row r="10" spans="2:12" s="20" customFormat="1" x14ac:dyDescent="0.4">
      <c r="B10" s="26" t="s">
        <v>30</v>
      </c>
      <c r="C10" s="26" t="s">
        <v>48</v>
      </c>
      <c r="D10" s="26" t="s">
        <v>32</v>
      </c>
      <c r="E10" s="26" t="s">
        <v>49</v>
      </c>
      <c r="F10" s="26" t="s">
        <v>49</v>
      </c>
      <c r="G10" s="26">
        <v>10</v>
      </c>
      <c r="H10" s="27">
        <v>3000</v>
      </c>
      <c r="I10" s="27">
        <f>ROUNDDOWN(H10/1.1,0)</f>
        <v>2727</v>
      </c>
      <c r="J10" s="27">
        <f>$G$10*H10</f>
        <v>30000</v>
      </c>
      <c r="K10" s="27">
        <f>$G$10*I10</f>
        <v>27270</v>
      </c>
      <c r="L10" s="4" t="s">
        <v>7</v>
      </c>
    </row>
    <row r="11" spans="2:12" s="20" customFormat="1" ht="17.25" x14ac:dyDescent="0.4">
      <c r="B11" s="28" t="s">
        <v>34</v>
      </c>
      <c r="C11" s="29"/>
      <c r="D11" s="29"/>
      <c r="E11" s="29"/>
      <c r="F11" s="29"/>
      <c r="G11" s="29"/>
      <c r="H11" s="30"/>
      <c r="I11" s="31"/>
      <c r="J11" s="32">
        <f>SUM(J12:J41)</f>
        <v>0</v>
      </c>
      <c r="K11" s="32">
        <f>SUM(K12:K41)</f>
        <v>0</v>
      </c>
      <c r="L11" s="4" t="s">
        <v>7</v>
      </c>
    </row>
    <row r="12" spans="2:12" s="20" customFormat="1" x14ac:dyDescent="0.4">
      <c r="B12" s="33">
        <v>1</v>
      </c>
      <c r="C12" s="2"/>
      <c r="D12" s="2"/>
      <c r="E12" s="2"/>
      <c r="F12" s="2"/>
      <c r="G12" s="2"/>
      <c r="H12" s="3"/>
      <c r="I12" s="34">
        <f t="shared" ref="I12:I41" si="0">ROUNDDOWN(H12/1.1,0)</f>
        <v>0</v>
      </c>
      <c r="J12" s="34">
        <f t="shared" ref="J12:J41" si="1">$G12*H12</f>
        <v>0</v>
      </c>
      <c r="K12" s="34">
        <f>$G12*I12</f>
        <v>0</v>
      </c>
      <c r="L12" s="4" t="s">
        <v>7</v>
      </c>
    </row>
    <row r="13" spans="2:12" s="20" customFormat="1" x14ac:dyDescent="0.4">
      <c r="B13" s="33">
        <v>2</v>
      </c>
      <c r="C13" s="2"/>
      <c r="D13" s="2"/>
      <c r="E13" s="2"/>
      <c r="F13" s="2"/>
      <c r="G13" s="2"/>
      <c r="H13" s="3"/>
      <c r="I13" s="34">
        <f t="shared" si="0"/>
        <v>0</v>
      </c>
      <c r="J13" s="34">
        <f t="shared" si="1"/>
        <v>0</v>
      </c>
      <c r="K13" s="34">
        <f t="shared" ref="K13:K41" si="2">$G13*I13</f>
        <v>0</v>
      </c>
      <c r="L13" s="4" t="s">
        <v>7</v>
      </c>
    </row>
    <row r="14" spans="2:12" s="20" customFormat="1" x14ac:dyDescent="0.4">
      <c r="B14" s="33">
        <v>3</v>
      </c>
      <c r="C14" s="2"/>
      <c r="D14" s="2"/>
      <c r="E14" s="2"/>
      <c r="F14" s="2"/>
      <c r="G14" s="2"/>
      <c r="H14" s="3"/>
      <c r="I14" s="34">
        <f t="shared" si="0"/>
        <v>0</v>
      </c>
      <c r="J14" s="34">
        <f t="shared" si="1"/>
        <v>0</v>
      </c>
      <c r="K14" s="34">
        <f t="shared" si="2"/>
        <v>0</v>
      </c>
      <c r="L14" s="4" t="s">
        <v>7</v>
      </c>
    </row>
    <row r="15" spans="2:12" s="20" customFormat="1" x14ac:dyDescent="0.4">
      <c r="B15" s="33">
        <v>4</v>
      </c>
      <c r="C15" s="2"/>
      <c r="D15" s="2"/>
      <c r="E15" s="2"/>
      <c r="F15" s="2"/>
      <c r="G15" s="2"/>
      <c r="H15" s="3"/>
      <c r="I15" s="34">
        <f t="shared" si="0"/>
        <v>0</v>
      </c>
      <c r="J15" s="34">
        <f t="shared" si="1"/>
        <v>0</v>
      </c>
      <c r="K15" s="34">
        <f t="shared" si="2"/>
        <v>0</v>
      </c>
      <c r="L15" s="4" t="s">
        <v>7</v>
      </c>
    </row>
    <row r="16" spans="2:12" s="20" customFormat="1" x14ac:dyDescent="0.4">
      <c r="B16" s="33">
        <v>5</v>
      </c>
      <c r="C16" s="2"/>
      <c r="D16" s="2"/>
      <c r="E16" s="2"/>
      <c r="F16" s="2"/>
      <c r="G16" s="2"/>
      <c r="H16" s="3"/>
      <c r="I16" s="34">
        <f t="shared" si="0"/>
        <v>0</v>
      </c>
      <c r="J16" s="34">
        <f t="shared" si="1"/>
        <v>0</v>
      </c>
      <c r="K16" s="34">
        <f t="shared" si="2"/>
        <v>0</v>
      </c>
      <c r="L16" s="4" t="s">
        <v>7</v>
      </c>
    </row>
    <row r="17" spans="2:12" s="20" customFormat="1" x14ac:dyDescent="0.4">
      <c r="B17" s="33">
        <v>6</v>
      </c>
      <c r="C17" s="2"/>
      <c r="D17" s="2"/>
      <c r="E17" s="2"/>
      <c r="F17" s="2"/>
      <c r="G17" s="2"/>
      <c r="H17" s="3"/>
      <c r="I17" s="34">
        <f t="shared" si="0"/>
        <v>0</v>
      </c>
      <c r="J17" s="34">
        <f t="shared" si="1"/>
        <v>0</v>
      </c>
      <c r="K17" s="34">
        <f t="shared" si="2"/>
        <v>0</v>
      </c>
      <c r="L17" s="4" t="s">
        <v>7</v>
      </c>
    </row>
    <row r="18" spans="2:12" s="20" customFormat="1" x14ac:dyDescent="0.4">
      <c r="B18" s="33">
        <v>7</v>
      </c>
      <c r="C18" s="2"/>
      <c r="D18" s="2"/>
      <c r="E18" s="2"/>
      <c r="F18" s="2"/>
      <c r="G18" s="2"/>
      <c r="H18" s="3"/>
      <c r="I18" s="34">
        <f t="shared" si="0"/>
        <v>0</v>
      </c>
      <c r="J18" s="34">
        <f t="shared" si="1"/>
        <v>0</v>
      </c>
      <c r="K18" s="34">
        <f t="shared" si="2"/>
        <v>0</v>
      </c>
      <c r="L18" s="4" t="s">
        <v>7</v>
      </c>
    </row>
    <row r="19" spans="2:12" s="20" customFormat="1" x14ac:dyDescent="0.4">
      <c r="B19" s="33">
        <v>8</v>
      </c>
      <c r="C19" s="2"/>
      <c r="D19" s="2"/>
      <c r="E19" s="2"/>
      <c r="F19" s="2"/>
      <c r="G19" s="2"/>
      <c r="H19" s="3"/>
      <c r="I19" s="34">
        <f t="shared" si="0"/>
        <v>0</v>
      </c>
      <c r="J19" s="34">
        <f t="shared" si="1"/>
        <v>0</v>
      </c>
      <c r="K19" s="34">
        <f t="shared" si="2"/>
        <v>0</v>
      </c>
      <c r="L19" s="4" t="s">
        <v>7</v>
      </c>
    </row>
    <row r="20" spans="2:12" s="20" customFormat="1" x14ac:dyDescent="0.4">
      <c r="B20" s="33">
        <v>9</v>
      </c>
      <c r="C20" s="2"/>
      <c r="D20" s="2"/>
      <c r="E20" s="2"/>
      <c r="F20" s="2"/>
      <c r="G20" s="2"/>
      <c r="H20" s="3"/>
      <c r="I20" s="34">
        <f t="shared" si="0"/>
        <v>0</v>
      </c>
      <c r="J20" s="34">
        <f t="shared" si="1"/>
        <v>0</v>
      </c>
      <c r="K20" s="34">
        <f t="shared" si="2"/>
        <v>0</v>
      </c>
      <c r="L20" s="4" t="s">
        <v>7</v>
      </c>
    </row>
    <row r="21" spans="2:12" s="20" customFormat="1" x14ac:dyDescent="0.4">
      <c r="B21" s="33">
        <v>10</v>
      </c>
      <c r="C21" s="2"/>
      <c r="D21" s="2"/>
      <c r="E21" s="2"/>
      <c r="F21" s="2"/>
      <c r="G21" s="2"/>
      <c r="H21" s="3"/>
      <c r="I21" s="34">
        <f t="shared" si="0"/>
        <v>0</v>
      </c>
      <c r="J21" s="34">
        <f t="shared" si="1"/>
        <v>0</v>
      </c>
      <c r="K21" s="34">
        <f t="shared" si="2"/>
        <v>0</v>
      </c>
      <c r="L21" s="4" t="s">
        <v>7</v>
      </c>
    </row>
    <row r="22" spans="2:12" s="20" customFormat="1" x14ac:dyDescent="0.4">
      <c r="B22" s="33">
        <v>11</v>
      </c>
      <c r="C22" s="2"/>
      <c r="D22" s="2"/>
      <c r="E22" s="2"/>
      <c r="F22" s="2"/>
      <c r="G22" s="2"/>
      <c r="H22" s="3"/>
      <c r="I22" s="34">
        <f t="shared" si="0"/>
        <v>0</v>
      </c>
      <c r="J22" s="34">
        <f t="shared" si="1"/>
        <v>0</v>
      </c>
      <c r="K22" s="34">
        <f t="shared" si="2"/>
        <v>0</v>
      </c>
      <c r="L22" s="4" t="s">
        <v>7</v>
      </c>
    </row>
    <row r="23" spans="2:12" s="20" customFormat="1" x14ac:dyDescent="0.4">
      <c r="B23" s="33">
        <v>12</v>
      </c>
      <c r="C23" s="2"/>
      <c r="D23" s="2"/>
      <c r="E23" s="2"/>
      <c r="F23" s="2"/>
      <c r="G23" s="2"/>
      <c r="H23" s="3"/>
      <c r="I23" s="34">
        <f t="shared" si="0"/>
        <v>0</v>
      </c>
      <c r="J23" s="34">
        <f t="shared" si="1"/>
        <v>0</v>
      </c>
      <c r="K23" s="34">
        <f t="shared" si="2"/>
        <v>0</v>
      </c>
      <c r="L23" s="4" t="s">
        <v>7</v>
      </c>
    </row>
    <row r="24" spans="2:12" s="20" customFormat="1" x14ac:dyDescent="0.4">
      <c r="B24" s="33">
        <v>13</v>
      </c>
      <c r="C24" s="2"/>
      <c r="D24" s="2"/>
      <c r="E24" s="2"/>
      <c r="F24" s="2"/>
      <c r="G24" s="2"/>
      <c r="H24" s="3"/>
      <c r="I24" s="34">
        <f t="shared" si="0"/>
        <v>0</v>
      </c>
      <c r="J24" s="34">
        <f t="shared" si="1"/>
        <v>0</v>
      </c>
      <c r="K24" s="34">
        <f t="shared" si="2"/>
        <v>0</v>
      </c>
      <c r="L24" s="4" t="s">
        <v>7</v>
      </c>
    </row>
    <row r="25" spans="2:12" s="20" customFormat="1" x14ac:dyDescent="0.4">
      <c r="B25" s="33">
        <v>14</v>
      </c>
      <c r="C25" s="2"/>
      <c r="D25" s="2"/>
      <c r="E25" s="2"/>
      <c r="F25" s="2"/>
      <c r="G25" s="2"/>
      <c r="H25" s="3"/>
      <c r="I25" s="34">
        <f t="shared" si="0"/>
        <v>0</v>
      </c>
      <c r="J25" s="34">
        <f t="shared" si="1"/>
        <v>0</v>
      </c>
      <c r="K25" s="34">
        <f t="shared" si="2"/>
        <v>0</v>
      </c>
      <c r="L25" s="4" t="s">
        <v>7</v>
      </c>
    </row>
    <row r="26" spans="2:12" s="20" customFormat="1" x14ac:dyDescent="0.4">
      <c r="B26" s="33">
        <v>15</v>
      </c>
      <c r="C26" s="2"/>
      <c r="D26" s="2"/>
      <c r="E26" s="2"/>
      <c r="F26" s="2"/>
      <c r="G26" s="2"/>
      <c r="H26" s="3"/>
      <c r="I26" s="34">
        <f t="shared" si="0"/>
        <v>0</v>
      </c>
      <c r="J26" s="34">
        <f t="shared" si="1"/>
        <v>0</v>
      </c>
      <c r="K26" s="34">
        <f t="shared" si="2"/>
        <v>0</v>
      </c>
      <c r="L26" s="4" t="s">
        <v>7</v>
      </c>
    </row>
    <row r="27" spans="2:12" s="20" customFormat="1" x14ac:dyDescent="0.4">
      <c r="B27" s="33">
        <v>16</v>
      </c>
      <c r="C27" s="2"/>
      <c r="D27" s="2"/>
      <c r="E27" s="2"/>
      <c r="F27" s="2"/>
      <c r="G27" s="2"/>
      <c r="H27" s="3"/>
      <c r="I27" s="34">
        <f t="shared" si="0"/>
        <v>0</v>
      </c>
      <c r="J27" s="34">
        <f t="shared" si="1"/>
        <v>0</v>
      </c>
      <c r="K27" s="34">
        <f t="shared" si="2"/>
        <v>0</v>
      </c>
      <c r="L27" s="4" t="s">
        <v>7</v>
      </c>
    </row>
    <row r="28" spans="2:12" s="20" customFormat="1" x14ac:dyDescent="0.4">
      <c r="B28" s="33">
        <v>17</v>
      </c>
      <c r="C28" s="2"/>
      <c r="D28" s="2"/>
      <c r="E28" s="2"/>
      <c r="F28" s="2"/>
      <c r="G28" s="2"/>
      <c r="H28" s="3"/>
      <c r="I28" s="34">
        <f t="shared" si="0"/>
        <v>0</v>
      </c>
      <c r="J28" s="34">
        <f t="shared" si="1"/>
        <v>0</v>
      </c>
      <c r="K28" s="34">
        <f t="shared" si="2"/>
        <v>0</v>
      </c>
      <c r="L28" s="4" t="s">
        <v>7</v>
      </c>
    </row>
    <row r="29" spans="2:12" s="20" customFormat="1" x14ac:dyDescent="0.4">
      <c r="B29" s="33">
        <v>18</v>
      </c>
      <c r="C29" s="2"/>
      <c r="D29" s="2"/>
      <c r="E29" s="2"/>
      <c r="F29" s="2"/>
      <c r="G29" s="2"/>
      <c r="H29" s="3"/>
      <c r="I29" s="34">
        <f t="shared" si="0"/>
        <v>0</v>
      </c>
      <c r="J29" s="34">
        <f t="shared" si="1"/>
        <v>0</v>
      </c>
      <c r="K29" s="34">
        <f t="shared" si="2"/>
        <v>0</v>
      </c>
      <c r="L29" s="4" t="s">
        <v>7</v>
      </c>
    </row>
    <row r="30" spans="2:12" s="20" customFormat="1" x14ac:dyDescent="0.4">
      <c r="B30" s="33">
        <v>19</v>
      </c>
      <c r="C30" s="2"/>
      <c r="D30" s="2"/>
      <c r="E30" s="2"/>
      <c r="F30" s="2"/>
      <c r="G30" s="2"/>
      <c r="H30" s="3"/>
      <c r="I30" s="34">
        <f t="shared" si="0"/>
        <v>0</v>
      </c>
      <c r="J30" s="34">
        <f t="shared" si="1"/>
        <v>0</v>
      </c>
      <c r="K30" s="34">
        <f t="shared" si="2"/>
        <v>0</v>
      </c>
      <c r="L30" s="4" t="s">
        <v>7</v>
      </c>
    </row>
    <row r="31" spans="2:12" s="20" customFormat="1" x14ac:dyDescent="0.4">
      <c r="B31" s="33">
        <v>20</v>
      </c>
      <c r="C31" s="2"/>
      <c r="D31" s="2"/>
      <c r="E31" s="2"/>
      <c r="F31" s="2"/>
      <c r="G31" s="2"/>
      <c r="H31" s="3"/>
      <c r="I31" s="34">
        <f t="shared" si="0"/>
        <v>0</v>
      </c>
      <c r="J31" s="34">
        <f t="shared" si="1"/>
        <v>0</v>
      </c>
      <c r="K31" s="34">
        <f t="shared" si="2"/>
        <v>0</v>
      </c>
      <c r="L31" s="4" t="s">
        <v>7</v>
      </c>
    </row>
    <row r="32" spans="2:12" s="20" customFormat="1" x14ac:dyDescent="0.4">
      <c r="B32" s="33">
        <v>21</v>
      </c>
      <c r="C32" s="2"/>
      <c r="D32" s="2"/>
      <c r="E32" s="2"/>
      <c r="F32" s="2"/>
      <c r="G32" s="2"/>
      <c r="H32" s="3"/>
      <c r="I32" s="34">
        <f t="shared" si="0"/>
        <v>0</v>
      </c>
      <c r="J32" s="34">
        <f t="shared" si="1"/>
        <v>0</v>
      </c>
      <c r="K32" s="34">
        <f t="shared" si="2"/>
        <v>0</v>
      </c>
      <c r="L32" s="4" t="s">
        <v>7</v>
      </c>
    </row>
    <row r="33" spans="2:12" s="20" customFormat="1" x14ac:dyDescent="0.4">
      <c r="B33" s="33">
        <v>22</v>
      </c>
      <c r="C33" s="2"/>
      <c r="D33" s="2"/>
      <c r="E33" s="2"/>
      <c r="F33" s="2"/>
      <c r="G33" s="2"/>
      <c r="H33" s="3"/>
      <c r="I33" s="34">
        <f t="shared" si="0"/>
        <v>0</v>
      </c>
      <c r="J33" s="34">
        <f t="shared" si="1"/>
        <v>0</v>
      </c>
      <c r="K33" s="34">
        <f t="shared" si="2"/>
        <v>0</v>
      </c>
      <c r="L33" s="4" t="s">
        <v>7</v>
      </c>
    </row>
    <row r="34" spans="2:12" s="20" customFormat="1" x14ac:dyDescent="0.4">
      <c r="B34" s="33">
        <v>23</v>
      </c>
      <c r="C34" s="2"/>
      <c r="D34" s="2"/>
      <c r="E34" s="2"/>
      <c r="F34" s="2"/>
      <c r="G34" s="2"/>
      <c r="H34" s="3"/>
      <c r="I34" s="34">
        <f t="shared" si="0"/>
        <v>0</v>
      </c>
      <c r="J34" s="34">
        <f t="shared" si="1"/>
        <v>0</v>
      </c>
      <c r="K34" s="34">
        <f t="shared" si="2"/>
        <v>0</v>
      </c>
      <c r="L34" s="4" t="s">
        <v>7</v>
      </c>
    </row>
    <row r="35" spans="2:12" s="20" customFormat="1" x14ac:dyDescent="0.4">
      <c r="B35" s="33">
        <v>24</v>
      </c>
      <c r="C35" s="2"/>
      <c r="D35" s="2"/>
      <c r="E35" s="2"/>
      <c r="F35" s="2"/>
      <c r="G35" s="2"/>
      <c r="H35" s="3"/>
      <c r="I35" s="34">
        <f t="shared" si="0"/>
        <v>0</v>
      </c>
      <c r="J35" s="34">
        <f t="shared" si="1"/>
        <v>0</v>
      </c>
      <c r="K35" s="34">
        <f t="shared" si="2"/>
        <v>0</v>
      </c>
      <c r="L35" s="4" t="s">
        <v>7</v>
      </c>
    </row>
    <row r="36" spans="2:12" s="20" customFormat="1" x14ac:dyDescent="0.4">
      <c r="B36" s="33">
        <v>25</v>
      </c>
      <c r="C36" s="2"/>
      <c r="D36" s="2"/>
      <c r="E36" s="2"/>
      <c r="F36" s="2"/>
      <c r="G36" s="2"/>
      <c r="H36" s="3"/>
      <c r="I36" s="34">
        <f t="shared" si="0"/>
        <v>0</v>
      </c>
      <c r="J36" s="34">
        <f t="shared" si="1"/>
        <v>0</v>
      </c>
      <c r="K36" s="34">
        <f t="shared" si="2"/>
        <v>0</v>
      </c>
      <c r="L36" s="4" t="s">
        <v>7</v>
      </c>
    </row>
    <row r="37" spans="2:12" s="20" customFormat="1" x14ac:dyDescent="0.4">
      <c r="B37" s="33">
        <v>26</v>
      </c>
      <c r="C37" s="2"/>
      <c r="D37" s="2"/>
      <c r="E37" s="2"/>
      <c r="F37" s="2"/>
      <c r="G37" s="2"/>
      <c r="H37" s="3"/>
      <c r="I37" s="34">
        <f t="shared" si="0"/>
        <v>0</v>
      </c>
      <c r="J37" s="34">
        <f t="shared" si="1"/>
        <v>0</v>
      </c>
      <c r="K37" s="34">
        <f t="shared" si="2"/>
        <v>0</v>
      </c>
      <c r="L37" s="4" t="s">
        <v>7</v>
      </c>
    </row>
    <row r="38" spans="2:12" s="20" customFormat="1" x14ac:dyDescent="0.4">
      <c r="B38" s="33">
        <v>27</v>
      </c>
      <c r="C38" s="2"/>
      <c r="D38" s="2"/>
      <c r="E38" s="2"/>
      <c r="F38" s="2"/>
      <c r="G38" s="2"/>
      <c r="H38" s="3"/>
      <c r="I38" s="34">
        <f t="shared" si="0"/>
        <v>0</v>
      </c>
      <c r="J38" s="34">
        <f t="shared" si="1"/>
        <v>0</v>
      </c>
      <c r="K38" s="34">
        <f t="shared" si="2"/>
        <v>0</v>
      </c>
      <c r="L38" s="4" t="s">
        <v>7</v>
      </c>
    </row>
    <row r="39" spans="2:12" s="20" customFormat="1" x14ac:dyDescent="0.4">
      <c r="B39" s="33">
        <v>28</v>
      </c>
      <c r="C39" s="2"/>
      <c r="D39" s="2"/>
      <c r="E39" s="2"/>
      <c r="F39" s="2"/>
      <c r="G39" s="2"/>
      <c r="H39" s="3"/>
      <c r="I39" s="34">
        <f t="shared" si="0"/>
        <v>0</v>
      </c>
      <c r="J39" s="34">
        <f t="shared" si="1"/>
        <v>0</v>
      </c>
      <c r="K39" s="34">
        <f t="shared" si="2"/>
        <v>0</v>
      </c>
      <c r="L39" s="4" t="s">
        <v>7</v>
      </c>
    </row>
    <row r="40" spans="2:12" s="20" customFormat="1" x14ac:dyDescent="0.4">
      <c r="B40" s="33">
        <v>29</v>
      </c>
      <c r="C40" s="2"/>
      <c r="D40" s="2"/>
      <c r="E40" s="2"/>
      <c r="F40" s="2"/>
      <c r="G40" s="2"/>
      <c r="H40" s="3"/>
      <c r="I40" s="34">
        <f t="shared" si="0"/>
        <v>0</v>
      </c>
      <c r="J40" s="34">
        <f t="shared" si="1"/>
        <v>0</v>
      </c>
      <c r="K40" s="34">
        <f t="shared" si="2"/>
        <v>0</v>
      </c>
      <c r="L40" s="4" t="s">
        <v>7</v>
      </c>
    </row>
    <row r="41" spans="2:12" s="20" customFormat="1" x14ac:dyDescent="0.4">
      <c r="B41" s="33">
        <v>30</v>
      </c>
      <c r="C41" s="2"/>
      <c r="D41" s="2"/>
      <c r="E41" s="2"/>
      <c r="F41" s="2"/>
      <c r="G41" s="2"/>
      <c r="H41" s="3"/>
      <c r="I41" s="34">
        <f t="shared" si="0"/>
        <v>0</v>
      </c>
      <c r="J41" s="34">
        <f t="shared" si="1"/>
        <v>0</v>
      </c>
      <c r="K41" s="34">
        <f t="shared" si="2"/>
        <v>0</v>
      </c>
      <c r="L41" s="4" t="s">
        <v>7</v>
      </c>
    </row>
    <row r="42" spans="2:12" x14ac:dyDescent="0.4">
      <c r="B42" s="4" t="s">
        <v>7</v>
      </c>
      <c r="C42" s="4" t="s">
        <v>7</v>
      </c>
      <c r="D42" s="4" t="s">
        <v>7</v>
      </c>
      <c r="E42" s="4" t="s">
        <v>7</v>
      </c>
      <c r="F42" s="4" t="s">
        <v>7</v>
      </c>
      <c r="G42" s="4" t="s">
        <v>7</v>
      </c>
      <c r="H42" s="4" t="s">
        <v>7</v>
      </c>
      <c r="I42" s="4" t="s">
        <v>7</v>
      </c>
      <c r="J42" s="4" t="s">
        <v>7</v>
      </c>
      <c r="K42" s="4" t="s">
        <v>7</v>
      </c>
      <c r="L42" s="4" t="s">
        <v>7</v>
      </c>
    </row>
  </sheetData>
  <sheetProtection algorithmName="SHA-512" hashValue="rJDfvKazXPIcz6nt4f7LLMzOUlV1gxTa9nNAEZGncFcN/hW8smtyC3usCsygazGt10wIIWmDOVdfZkNtNl/Aww==" saltValue="bYf5ve0vuV//uZYyA9z5tA==" spinCount="100000" sheet="1" objects="1" scenarios="1"/>
  <phoneticPr fontId="2"/>
  <conditionalFormatting sqref="E12:F12">
    <cfRule type="expression" dxfId="1" priority="2">
      <formula>IF($C12=#REF!,TRUE,FALSE)</formula>
    </cfRule>
  </conditionalFormatting>
  <conditionalFormatting sqref="E13:F41">
    <cfRule type="expression" dxfId="0" priority="1">
      <formula>IF($C13=#REF!,TRUE,FALSE)</formula>
    </cfRule>
  </conditionalFormatting>
  <dataValidations count="1">
    <dataValidation type="list" allowBlank="1" showInputMessage="1" showErrorMessage="1" sqref="C10:C11" xr:uid="{EBE5F1E1-5701-48E9-9EB0-709FFD22FA7A}">
      <formula1>#REF!</formula1>
    </dataValidation>
  </dataValidations>
  <pageMargins left="0.7" right="0.7" top="0.75" bottom="0.75" header="0.3" footer="0.3"/>
  <pageSetup paperSize="9" orientation="portrait" verticalDpi="0"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AE98308F-2A25-4139-B638-CE42C5FF2C64}">
          <x14:formula1>
            <xm:f>プルダウン!$D$2:$D$3</xm:f>
          </x14:formula1>
          <xm:sqref>C12:C41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511FF-E296-445C-A0BB-9CA3F3248600}">
  <sheetPr>
    <tabColor theme="9" tint="0.79998168889431442"/>
  </sheetPr>
  <dimension ref="B2:J46"/>
  <sheetViews>
    <sheetView showGridLines="0" workbookViewId="0"/>
  </sheetViews>
  <sheetFormatPr defaultRowHeight="16.5" x14ac:dyDescent="0.4"/>
  <cols>
    <col min="1" max="1" width="3.375" style="21" customWidth="1"/>
    <col min="2" max="2" width="6" style="20" customWidth="1"/>
    <col min="3" max="13" width="23.125" style="21" customWidth="1"/>
    <col min="14" max="16384" width="9" style="21"/>
  </cols>
  <sheetData>
    <row r="2" spans="2:10" x14ac:dyDescent="0.4">
      <c r="B2" s="4" t="s">
        <v>61</v>
      </c>
    </row>
    <row r="3" spans="2:10" x14ac:dyDescent="0.4">
      <c r="B3" s="4" t="s">
        <v>0</v>
      </c>
    </row>
    <row r="4" spans="2:10" x14ac:dyDescent="0.4">
      <c r="B4" s="4" t="s">
        <v>83</v>
      </c>
    </row>
    <row r="5" spans="2:10" x14ac:dyDescent="0.4">
      <c r="B5" s="37" t="s">
        <v>84</v>
      </c>
    </row>
    <row r="6" spans="2:10" ht="17.25" customHeight="1" x14ac:dyDescent="0.4">
      <c r="B6" s="4" t="s">
        <v>87</v>
      </c>
    </row>
    <row r="7" spans="2:10" ht="17.25" customHeight="1" x14ac:dyDescent="0.4">
      <c r="B7" s="6" t="s">
        <v>75</v>
      </c>
    </row>
    <row r="8" spans="2:10" ht="17.25" customHeight="1" x14ac:dyDescent="0.4">
      <c r="B8" s="6" t="s">
        <v>85</v>
      </c>
    </row>
    <row r="9" spans="2:10" x14ac:dyDescent="0.4">
      <c r="B9" s="6" t="s">
        <v>86</v>
      </c>
    </row>
    <row r="10" spans="2:10" x14ac:dyDescent="0.4">
      <c r="B10" s="7" t="s">
        <v>98</v>
      </c>
      <c r="C10" s="22"/>
      <c r="D10" s="22"/>
      <c r="E10" s="22"/>
    </row>
    <row r="11" spans="2:10" x14ac:dyDescent="0.4">
      <c r="B11" s="35"/>
    </row>
    <row r="12" spans="2:10" x14ac:dyDescent="0.4">
      <c r="B12" s="23" t="s">
        <v>101</v>
      </c>
    </row>
    <row r="13" spans="2:10" s="20" customFormat="1" ht="33" x14ac:dyDescent="0.4">
      <c r="B13" s="24" t="s">
        <v>20</v>
      </c>
      <c r="C13" s="24" t="s">
        <v>22</v>
      </c>
      <c r="D13" s="24" t="s">
        <v>50</v>
      </c>
      <c r="E13" s="24" t="s">
        <v>25</v>
      </c>
      <c r="F13" s="24" t="s">
        <v>51</v>
      </c>
      <c r="G13" s="25" t="s">
        <v>63</v>
      </c>
      <c r="H13" s="25" t="s">
        <v>28</v>
      </c>
      <c r="I13" s="25" t="s">
        <v>29</v>
      </c>
      <c r="J13" s="4" t="s">
        <v>7</v>
      </c>
    </row>
    <row r="14" spans="2:10" s="20" customFormat="1" x14ac:dyDescent="0.4">
      <c r="B14" s="26" t="s">
        <v>30</v>
      </c>
      <c r="C14" s="26" t="s">
        <v>32</v>
      </c>
      <c r="D14" s="26" t="s">
        <v>52</v>
      </c>
      <c r="E14" s="26">
        <v>10</v>
      </c>
      <c r="F14" s="27">
        <v>5000</v>
      </c>
      <c r="G14" s="27">
        <f>ROUNDDOWN(F14/1.1,0)</f>
        <v>4545</v>
      </c>
      <c r="H14" s="27">
        <f>$E$14*F14</f>
        <v>50000</v>
      </c>
      <c r="I14" s="27">
        <f>$E$14*G14</f>
        <v>45450</v>
      </c>
      <c r="J14" s="4" t="s">
        <v>7</v>
      </c>
    </row>
    <row r="15" spans="2:10" s="20" customFormat="1" ht="17.25" x14ac:dyDescent="0.4">
      <c r="B15" s="28" t="s">
        <v>34</v>
      </c>
      <c r="C15" s="29"/>
      <c r="D15" s="29"/>
      <c r="E15" s="29"/>
      <c r="F15" s="30"/>
      <c r="G15" s="31"/>
      <c r="H15" s="32">
        <f>SUM(H16:H45)</f>
        <v>0</v>
      </c>
      <c r="I15" s="32">
        <f>SUM(I16:I45)</f>
        <v>0</v>
      </c>
      <c r="J15" s="4" t="s">
        <v>7</v>
      </c>
    </row>
    <row r="16" spans="2:10" s="20" customFormat="1" x14ac:dyDescent="0.4">
      <c r="B16" s="33">
        <v>1</v>
      </c>
      <c r="C16" s="2"/>
      <c r="D16" s="2"/>
      <c r="E16" s="2"/>
      <c r="F16" s="3"/>
      <c r="G16" s="34">
        <f t="shared" ref="G16:G45" si="0">ROUNDDOWN(F16/1.1,0)</f>
        <v>0</v>
      </c>
      <c r="H16" s="34">
        <f t="shared" ref="H16:H45" si="1">$E16*F16</f>
        <v>0</v>
      </c>
      <c r="I16" s="34">
        <f>$E16*G16</f>
        <v>0</v>
      </c>
      <c r="J16" s="4" t="s">
        <v>7</v>
      </c>
    </row>
    <row r="17" spans="2:10" s="20" customFormat="1" x14ac:dyDescent="0.4">
      <c r="B17" s="33">
        <v>2</v>
      </c>
      <c r="C17" s="2"/>
      <c r="D17" s="2"/>
      <c r="E17" s="2"/>
      <c r="F17" s="3"/>
      <c r="G17" s="34">
        <f t="shared" si="0"/>
        <v>0</v>
      </c>
      <c r="H17" s="34">
        <f t="shared" si="1"/>
        <v>0</v>
      </c>
      <c r="I17" s="34">
        <f t="shared" ref="I17:I45" si="2">$E17*G17</f>
        <v>0</v>
      </c>
      <c r="J17" s="4" t="s">
        <v>7</v>
      </c>
    </row>
    <row r="18" spans="2:10" s="20" customFormat="1" x14ac:dyDescent="0.4">
      <c r="B18" s="33">
        <v>3</v>
      </c>
      <c r="C18" s="2"/>
      <c r="D18" s="2"/>
      <c r="E18" s="2"/>
      <c r="F18" s="3"/>
      <c r="G18" s="34">
        <f t="shared" si="0"/>
        <v>0</v>
      </c>
      <c r="H18" s="34">
        <f t="shared" si="1"/>
        <v>0</v>
      </c>
      <c r="I18" s="34">
        <f t="shared" si="2"/>
        <v>0</v>
      </c>
      <c r="J18" s="4" t="s">
        <v>7</v>
      </c>
    </row>
    <row r="19" spans="2:10" s="20" customFormat="1" x14ac:dyDescent="0.4">
      <c r="B19" s="33">
        <v>4</v>
      </c>
      <c r="C19" s="2"/>
      <c r="D19" s="2"/>
      <c r="E19" s="2"/>
      <c r="F19" s="3"/>
      <c r="G19" s="34">
        <f t="shared" si="0"/>
        <v>0</v>
      </c>
      <c r="H19" s="34">
        <f t="shared" si="1"/>
        <v>0</v>
      </c>
      <c r="I19" s="34">
        <f t="shared" si="2"/>
        <v>0</v>
      </c>
      <c r="J19" s="4" t="s">
        <v>7</v>
      </c>
    </row>
    <row r="20" spans="2:10" s="20" customFormat="1" x14ac:dyDescent="0.4">
      <c r="B20" s="33">
        <v>5</v>
      </c>
      <c r="C20" s="2"/>
      <c r="D20" s="2"/>
      <c r="E20" s="2"/>
      <c r="F20" s="3"/>
      <c r="G20" s="34">
        <f t="shared" si="0"/>
        <v>0</v>
      </c>
      <c r="H20" s="34">
        <f t="shared" si="1"/>
        <v>0</v>
      </c>
      <c r="I20" s="34">
        <f t="shared" si="2"/>
        <v>0</v>
      </c>
      <c r="J20" s="4" t="s">
        <v>7</v>
      </c>
    </row>
    <row r="21" spans="2:10" s="20" customFormat="1" x14ac:dyDescent="0.4">
      <c r="B21" s="33">
        <v>6</v>
      </c>
      <c r="C21" s="2"/>
      <c r="D21" s="2"/>
      <c r="E21" s="2"/>
      <c r="F21" s="3"/>
      <c r="G21" s="34">
        <f t="shared" si="0"/>
        <v>0</v>
      </c>
      <c r="H21" s="34">
        <f t="shared" si="1"/>
        <v>0</v>
      </c>
      <c r="I21" s="34">
        <f t="shared" si="2"/>
        <v>0</v>
      </c>
      <c r="J21" s="4" t="s">
        <v>7</v>
      </c>
    </row>
    <row r="22" spans="2:10" s="20" customFormat="1" x14ac:dyDescent="0.4">
      <c r="B22" s="33">
        <v>7</v>
      </c>
      <c r="C22" s="2"/>
      <c r="D22" s="2"/>
      <c r="E22" s="2"/>
      <c r="F22" s="3"/>
      <c r="G22" s="34">
        <f t="shared" si="0"/>
        <v>0</v>
      </c>
      <c r="H22" s="34">
        <f t="shared" si="1"/>
        <v>0</v>
      </c>
      <c r="I22" s="34">
        <f t="shared" si="2"/>
        <v>0</v>
      </c>
      <c r="J22" s="4" t="s">
        <v>7</v>
      </c>
    </row>
    <row r="23" spans="2:10" s="20" customFormat="1" x14ac:dyDescent="0.4">
      <c r="B23" s="33">
        <v>8</v>
      </c>
      <c r="C23" s="2"/>
      <c r="D23" s="2"/>
      <c r="E23" s="2"/>
      <c r="F23" s="3"/>
      <c r="G23" s="34">
        <f t="shared" si="0"/>
        <v>0</v>
      </c>
      <c r="H23" s="34">
        <f t="shared" si="1"/>
        <v>0</v>
      </c>
      <c r="I23" s="34">
        <f t="shared" si="2"/>
        <v>0</v>
      </c>
      <c r="J23" s="4" t="s">
        <v>7</v>
      </c>
    </row>
    <row r="24" spans="2:10" s="20" customFormat="1" x14ac:dyDescent="0.4">
      <c r="B24" s="33">
        <v>9</v>
      </c>
      <c r="C24" s="2"/>
      <c r="D24" s="2"/>
      <c r="E24" s="2"/>
      <c r="F24" s="3"/>
      <c r="G24" s="34">
        <f t="shared" si="0"/>
        <v>0</v>
      </c>
      <c r="H24" s="34">
        <f t="shared" si="1"/>
        <v>0</v>
      </c>
      <c r="I24" s="34">
        <f t="shared" si="2"/>
        <v>0</v>
      </c>
      <c r="J24" s="4" t="s">
        <v>7</v>
      </c>
    </row>
    <row r="25" spans="2:10" s="20" customFormat="1" x14ac:dyDescent="0.4">
      <c r="B25" s="33">
        <v>10</v>
      </c>
      <c r="C25" s="2"/>
      <c r="D25" s="2"/>
      <c r="E25" s="2"/>
      <c r="F25" s="3"/>
      <c r="G25" s="34">
        <f t="shared" si="0"/>
        <v>0</v>
      </c>
      <c r="H25" s="34">
        <f t="shared" si="1"/>
        <v>0</v>
      </c>
      <c r="I25" s="34">
        <f t="shared" si="2"/>
        <v>0</v>
      </c>
      <c r="J25" s="4" t="s">
        <v>7</v>
      </c>
    </row>
    <row r="26" spans="2:10" s="20" customFormat="1" x14ac:dyDescent="0.4">
      <c r="B26" s="33">
        <v>11</v>
      </c>
      <c r="C26" s="2"/>
      <c r="D26" s="2"/>
      <c r="E26" s="2"/>
      <c r="F26" s="3"/>
      <c r="G26" s="34">
        <f t="shared" si="0"/>
        <v>0</v>
      </c>
      <c r="H26" s="34">
        <f t="shared" si="1"/>
        <v>0</v>
      </c>
      <c r="I26" s="34">
        <f t="shared" si="2"/>
        <v>0</v>
      </c>
      <c r="J26" s="4" t="s">
        <v>7</v>
      </c>
    </row>
    <row r="27" spans="2:10" s="20" customFormat="1" x14ac:dyDescent="0.4">
      <c r="B27" s="33">
        <v>12</v>
      </c>
      <c r="C27" s="2"/>
      <c r="D27" s="2"/>
      <c r="E27" s="2"/>
      <c r="F27" s="3"/>
      <c r="G27" s="34">
        <f t="shared" si="0"/>
        <v>0</v>
      </c>
      <c r="H27" s="34">
        <f t="shared" si="1"/>
        <v>0</v>
      </c>
      <c r="I27" s="34">
        <f t="shared" si="2"/>
        <v>0</v>
      </c>
      <c r="J27" s="4" t="s">
        <v>7</v>
      </c>
    </row>
    <row r="28" spans="2:10" s="20" customFormat="1" x14ac:dyDescent="0.4">
      <c r="B28" s="33">
        <v>13</v>
      </c>
      <c r="C28" s="2"/>
      <c r="D28" s="2"/>
      <c r="E28" s="2"/>
      <c r="F28" s="3"/>
      <c r="G28" s="34">
        <f t="shared" si="0"/>
        <v>0</v>
      </c>
      <c r="H28" s="34">
        <f t="shared" si="1"/>
        <v>0</v>
      </c>
      <c r="I28" s="34">
        <f t="shared" si="2"/>
        <v>0</v>
      </c>
      <c r="J28" s="4" t="s">
        <v>7</v>
      </c>
    </row>
    <row r="29" spans="2:10" s="20" customFormat="1" x14ac:dyDescent="0.4">
      <c r="B29" s="33">
        <v>14</v>
      </c>
      <c r="C29" s="2"/>
      <c r="D29" s="2"/>
      <c r="E29" s="2"/>
      <c r="F29" s="3"/>
      <c r="G29" s="34">
        <f t="shared" si="0"/>
        <v>0</v>
      </c>
      <c r="H29" s="34">
        <f t="shared" si="1"/>
        <v>0</v>
      </c>
      <c r="I29" s="34">
        <f t="shared" si="2"/>
        <v>0</v>
      </c>
      <c r="J29" s="4" t="s">
        <v>7</v>
      </c>
    </row>
    <row r="30" spans="2:10" s="20" customFormat="1" x14ac:dyDescent="0.4">
      <c r="B30" s="33">
        <v>15</v>
      </c>
      <c r="C30" s="2"/>
      <c r="D30" s="2"/>
      <c r="E30" s="2"/>
      <c r="F30" s="3"/>
      <c r="G30" s="34">
        <f t="shared" si="0"/>
        <v>0</v>
      </c>
      <c r="H30" s="34">
        <f t="shared" si="1"/>
        <v>0</v>
      </c>
      <c r="I30" s="34">
        <f t="shared" si="2"/>
        <v>0</v>
      </c>
      <c r="J30" s="4" t="s">
        <v>7</v>
      </c>
    </row>
    <row r="31" spans="2:10" s="20" customFormat="1" x14ac:dyDescent="0.4">
      <c r="B31" s="33">
        <v>16</v>
      </c>
      <c r="C31" s="2"/>
      <c r="D31" s="2"/>
      <c r="E31" s="2"/>
      <c r="F31" s="3"/>
      <c r="G31" s="34">
        <f t="shared" si="0"/>
        <v>0</v>
      </c>
      <c r="H31" s="34">
        <f t="shared" si="1"/>
        <v>0</v>
      </c>
      <c r="I31" s="34">
        <f t="shared" si="2"/>
        <v>0</v>
      </c>
      <c r="J31" s="4" t="s">
        <v>7</v>
      </c>
    </row>
    <row r="32" spans="2:10" s="20" customFormat="1" x14ac:dyDescent="0.4">
      <c r="B32" s="33">
        <v>17</v>
      </c>
      <c r="C32" s="2"/>
      <c r="D32" s="2"/>
      <c r="E32" s="2"/>
      <c r="F32" s="3"/>
      <c r="G32" s="34">
        <f t="shared" si="0"/>
        <v>0</v>
      </c>
      <c r="H32" s="34">
        <f t="shared" si="1"/>
        <v>0</v>
      </c>
      <c r="I32" s="34">
        <f t="shared" si="2"/>
        <v>0</v>
      </c>
      <c r="J32" s="4" t="s">
        <v>7</v>
      </c>
    </row>
    <row r="33" spans="2:10" s="20" customFormat="1" x14ac:dyDescent="0.4">
      <c r="B33" s="33">
        <v>18</v>
      </c>
      <c r="C33" s="2"/>
      <c r="D33" s="2"/>
      <c r="E33" s="2"/>
      <c r="F33" s="3"/>
      <c r="G33" s="34">
        <f t="shared" si="0"/>
        <v>0</v>
      </c>
      <c r="H33" s="34">
        <f t="shared" si="1"/>
        <v>0</v>
      </c>
      <c r="I33" s="34">
        <f t="shared" si="2"/>
        <v>0</v>
      </c>
      <c r="J33" s="4" t="s">
        <v>7</v>
      </c>
    </row>
    <row r="34" spans="2:10" s="20" customFormat="1" x14ac:dyDescent="0.4">
      <c r="B34" s="33">
        <v>19</v>
      </c>
      <c r="C34" s="2"/>
      <c r="D34" s="2"/>
      <c r="E34" s="2"/>
      <c r="F34" s="3"/>
      <c r="G34" s="34">
        <f t="shared" si="0"/>
        <v>0</v>
      </c>
      <c r="H34" s="34">
        <f t="shared" si="1"/>
        <v>0</v>
      </c>
      <c r="I34" s="34">
        <f t="shared" si="2"/>
        <v>0</v>
      </c>
      <c r="J34" s="4" t="s">
        <v>7</v>
      </c>
    </row>
    <row r="35" spans="2:10" s="20" customFormat="1" x14ac:dyDescent="0.4">
      <c r="B35" s="33">
        <v>20</v>
      </c>
      <c r="C35" s="2"/>
      <c r="D35" s="2"/>
      <c r="E35" s="2"/>
      <c r="F35" s="3"/>
      <c r="G35" s="34">
        <f t="shared" si="0"/>
        <v>0</v>
      </c>
      <c r="H35" s="34">
        <f t="shared" si="1"/>
        <v>0</v>
      </c>
      <c r="I35" s="34">
        <f t="shared" si="2"/>
        <v>0</v>
      </c>
      <c r="J35" s="4" t="s">
        <v>7</v>
      </c>
    </row>
    <row r="36" spans="2:10" s="20" customFormat="1" x14ac:dyDescent="0.4">
      <c r="B36" s="33">
        <v>21</v>
      </c>
      <c r="C36" s="2"/>
      <c r="D36" s="2"/>
      <c r="E36" s="2"/>
      <c r="F36" s="3"/>
      <c r="G36" s="34">
        <f t="shared" si="0"/>
        <v>0</v>
      </c>
      <c r="H36" s="34">
        <f t="shared" si="1"/>
        <v>0</v>
      </c>
      <c r="I36" s="34">
        <f t="shared" si="2"/>
        <v>0</v>
      </c>
      <c r="J36" s="4" t="s">
        <v>7</v>
      </c>
    </row>
    <row r="37" spans="2:10" s="20" customFormat="1" x14ac:dyDescent="0.4">
      <c r="B37" s="33">
        <v>22</v>
      </c>
      <c r="C37" s="2"/>
      <c r="D37" s="2"/>
      <c r="E37" s="2"/>
      <c r="F37" s="3"/>
      <c r="G37" s="34">
        <f t="shared" si="0"/>
        <v>0</v>
      </c>
      <c r="H37" s="34">
        <f t="shared" si="1"/>
        <v>0</v>
      </c>
      <c r="I37" s="34">
        <f t="shared" si="2"/>
        <v>0</v>
      </c>
      <c r="J37" s="4" t="s">
        <v>7</v>
      </c>
    </row>
    <row r="38" spans="2:10" s="20" customFormat="1" x14ac:dyDescent="0.4">
      <c r="B38" s="33">
        <v>23</v>
      </c>
      <c r="C38" s="2"/>
      <c r="D38" s="2"/>
      <c r="E38" s="2"/>
      <c r="F38" s="3"/>
      <c r="G38" s="34">
        <f t="shared" si="0"/>
        <v>0</v>
      </c>
      <c r="H38" s="34">
        <f t="shared" si="1"/>
        <v>0</v>
      </c>
      <c r="I38" s="34">
        <f t="shared" si="2"/>
        <v>0</v>
      </c>
      <c r="J38" s="4" t="s">
        <v>7</v>
      </c>
    </row>
    <row r="39" spans="2:10" s="20" customFormat="1" x14ac:dyDescent="0.4">
      <c r="B39" s="33">
        <v>24</v>
      </c>
      <c r="C39" s="2"/>
      <c r="D39" s="2"/>
      <c r="E39" s="2"/>
      <c r="F39" s="3"/>
      <c r="G39" s="34">
        <f t="shared" si="0"/>
        <v>0</v>
      </c>
      <c r="H39" s="34">
        <f t="shared" si="1"/>
        <v>0</v>
      </c>
      <c r="I39" s="34">
        <f t="shared" si="2"/>
        <v>0</v>
      </c>
      <c r="J39" s="4" t="s">
        <v>7</v>
      </c>
    </row>
    <row r="40" spans="2:10" s="20" customFormat="1" x14ac:dyDescent="0.4">
      <c r="B40" s="33">
        <v>25</v>
      </c>
      <c r="C40" s="2"/>
      <c r="D40" s="2"/>
      <c r="E40" s="2"/>
      <c r="F40" s="3"/>
      <c r="G40" s="34">
        <f t="shared" si="0"/>
        <v>0</v>
      </c>
      <c r="H40" s="34">
        <f t="shared" si="1"/>
        <v>0</v>
      </c>
      <c r="I40" s="34">
        <f t="shared" si="2"/>
        <v>0</v>
      </c>
      <c r="J40" s="4" t="s">
        <v>7</v>
      </c>
    </row>
    <row r="41" spans="2:10" s="20" customFormat="1" x14ac:dyDescent="0.4">
      <c r="B41" s="33">
        <v>26</v>
      </c>
      <c r="C41" s="2"/>
      <c r="D41" s="2"/>
      <c r="E41" s="2"/>
      <c r="F41" s="3"/>
      <c r="G41" s="34">
        <f t="shared" si="0"/>
        <v>0</v>
      </c>
      <c r="H41" s="34">
        <f t="shared" si="1"/>
        <v>0</v>
      </c>
      <c r="I41" s="34">
        <f t="shared" si="2"/>
        <v>0</v>
      </c>
      <c r="J41" s="4" t="s">
        <v>7</v>
      </c>
    </row>
    <row r="42" spans="2:10" s="20" customFormat="1" x14ac:dyDescent="0.4">
      <c r="B42" s="33">
        <v>27</v>
      </c>
      <c r="C42" s="2"/>
      <c r="D42" s="2"/>
      <c r="E42" s="2"/>
      <c r="F42" s="3"/>
      <c r="G42" s="34">
        <f t="shared" si="0"/>
        <v>0</v>
      </c>
      <c r="H42" s="34">
        <f t="shared" si="1"/>
        <v>0</v>
      </c>
      <c r="I42" s="34">
        <f t="shared" si="2"/>
        <v>0</v>
      </c>
      <c r="J42" s="4" t="s">
        <v>7</v>
      </c>
    </row>
    <row r="43" spans="2:10" s="20" customFormat="1" x14ac:dyDescent="0.4">
      <c r="B43" s="33">
        <v>28</v>
      </c>
      <c r="C43" s="2"/>
      <c r="D43" s="2"/>
      <c r="E43" s="2"/>
      <c r="F43" s="3"/>
      <c r="G43" s="34">
        <f t="shared" si="0"/>
        <v>0</v>
      </c>
      <c r="H43" s="34">
        <f t="shared" si="1"/>
        <v>0</v>
      </c>
      <c r="I43" s="34">
        <f t="shared" si="2"/>
        <v>0</v>
      </c>
      <c r="J43" s="4" t="s">
        <v>7</v>
      </c>
    </row>
    <row r="44" spans="2:10" s="20" customFormat="1" x14ac:dyDescent="0.4">
      <c r="B44" s="33">
        <v>29</v>
      </c>
      <c r="C44" s="2"/>
      <c r="D44" s="2"/>
      <c r="E44" s="2"/>
      <c r="F44" s="3"/>
      <c r="G44" s="34">
        <f t="shared" si="0"/>
        <v>0</v>
      </c>
      <c r="H44" s="34">
        <f t="shared" si="1"/>
        <v>0</v>
      </c>
      <c r="I44" s="34">
        <f t="shared" si="2"/>
        <v>0</v>
      </c>
      <c r="J44" s="4" t="s">
        <v>7</v>
      </c>
    </row>
    <row r="45" spans="2:10" s="20" customFormat="1" x14ac:dyDescent="0.4">
      <c r="B45" s="33">
        <v>30</v>
      </c>
      <c r="C45" s="2"/>
      <c r="D45" s="2"/>
      <c r="E45" s="2"/>
      <c r="F45" s="3"/>
      <c r="G45" s="34">
        <f t="shared" si="0"/>
        <v>0</v>
      </c>
      <c r="H45" s="34">
        <f t="shared" si="1"/>
        <v>0</v>
      </c>
      <c r="I45" s="34">
        <f t="shared" si="2"/>
        <v>0</v>
      </c>
      <c r="J45" s="4" t="s">
        <v>7</v>
      </c>
    </row>
    <row r="46" spans="2:10" x14ac:dyDescent="0.4">
      <c r="B46" s="4" t="s">
        <v>7</v>
      </c>
      <c r="C46" s="4" t="s">
        <v>7</v>
      </c>
      <c r="D46" s="4" t="s">
        <v>7</v>
      </c>
      <c r="E46" s="4" t="s">
        <v>7</v>
      </c>
      <c r="F46" s="4" t="s">
        <v>7</v>
      </c>
      <c r="G46" s="4" t="s">
        <v>7</v>
      </c>
      <c r="H46" s="4" t="s">
        <v>7</v>
      </c>
      <c r="I46" s="4" t="s">
        <v>7</v>
      </c>
      <c r="J46" s="4" t="s">
        <v>7</v>
      </c>
    </row>
  </sheetData>
  <sheetProtection algorithmName="SHA-512" hashValue="jgkmG3HzAbCx/1mqPjm2qKKvxllu1v8elrTLRBdEB9cPw1sf6uxry1jgWDzQE1xOfw0ifi0VKOqYPsyPiHHEBw==" saltValue="rhEHUT9Sut3nb5FMapnkaw==" spinCount="100000" sheet="1" objects="1" scenarios="1"/>
  <phoneticPr fontId="2"/>
  <pageMargins left="0.7" right="0.7" top="0.75" bottom="0.75" header="0.3" footer="0.3"/>
  <pageSetup paperSize="9" orientation="portrait" verticalDpi="0"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E3FC4-97A1-4BE2-8B67-9E2EF4EB7A0F}">
  <dimension ref="B2:D6"/>
  <sheetViews>
    <sheetView workbookViewId="0"/>
  </sheetViews>
  <sheetFormatPr defaultRowHeight="16.5" x14ac:dyDescent="0.3"/>
  <cols>
    <col min="1" max="16384" width="9" style="1"/>
  </cols>
  <sheetData>
    <row r="2" spans="2:4" x14ac:dyDescent="0.3">
      <c r="B2" s="1" t="s">
        <v>31</v>
      </c>
      <c r="D2" s="1" t="s">
        <v>48</v>
      </c>
    </row>
    <row r="3" spans="2:4" x14ac:dyDescent="0.3">
      <c r="B3" s="1" t="s">
        <v>93</v>
      </c>
      <c r="D3" s="1" t="s">
        <v>94</v>
      </c>
    </row>
    <row r="4" spans="2:4" x14ac:dyDescent="0.3">
      <c r="B4" s="1" t="s">
        <v>95</v>
      </c>
    </row>
    <row r="5" spans="2:4" x14ac:dyDescent="0.3">
      <c r="B5" s="1" t="s">
        <v>96</v>
      </c>
    </row>
    <row r="6" spans="2:4" x14ac:dyDescent="0.3">
      <c r="B6" s="1" t="s">
        <v>97</v>
      </c>
    </row>
  </sheetData>
  <phoneticPr fontId="2"/>
  <pageMargins left="0.7" right="0.7" top="0.75" bottom="0.75" header="0.3" footer="0.3"/>
  <pageSetup orientation="portrait" r:id="rId1"/>
  <customProperties>
    <customPr name="EpmWorksheetKeyString_GUID" r:id="rId2"/>
  </customProperties>
</worksheet>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サマリ</vt:lpstr>
      <vt:lpstr>①公共交通機関計算シート</vt:lpstr>
      <vt:lpstr>②タクシー・ハイヤー代計算シート</vt:lpstr>
      <vt:lpstr>③レンタカー代計算シート</vt:lpstr>
      <vt:lpstr>④ガソリン代計算シート</vt:lpstr>
      <vt:lpstr>⑤高速代・駐車料金計算シート</vt:lpstr>
      <vt:lpstr>⑥宿泊代計算シート</vt:lpstr>
      <vt:lpstr>プルダウン</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2025-05-01T09:05:04Z</dcterms:created>
  <dcterms:modified xsi:type="dcterms:W3CDTF">2025-05-07T04:50:30Z</dcterms:modified>
  <cp:category/>
  <cp:contentStatus/>
</cp:coreProperties>
</file>